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serna\Desktop\INFORMACIÓN ITA\"/>
    </mc:Choice>
  </mc:AlternateContent>
  <bookViews>
    <workbookView xWindow="0" yWindow="0" windowWidth="20400" windowHeight="904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37" i="1"/>
  <c r="I36" i="1"/>
  <c r="I35" i="1"/>
  <c r="I34" i="1"/>
  <c r="I33" i="1"/>
  <c r="I32" i="1"/>
  <c r="I31" i="1"/>
  <c r="I29" i="1"/>
  <c r="I27" i="1"/>
  <c r="I26" i="1"/>
  <c r="I25" i="1"/>
  <c r="I24" i="1"/>
  <c r="I23" i="1"/>
  <c r="I22" i="1"/>
  <c r="I21" i="1"/>
  <c r="I20" i="1"/>
  <c r="I19" i="1"/>
  <c r="I13" i="1"/>
  <c r="I12" i="1"/>
  <c r="I11" i="1"/>
  <c r="I10" i="1"/>
  <c r="I9" i="1"/>
  <c r="I7" i="1"/>
</calcChain>
</file>

<file path=xl/comments1.xml><?xml version="1.0" encoding="utf-8"?>
<comments xmlns="http://schemas.openxmlformats.org/spreadsheetml/2006/main">
  <authors>
    <author>Carlos Arturo Carmona Rodriguez</author>
    <author>UISS</author>
  </authors>
  <commentList>
    <comment ref="C5" authorId="0" shapeId="0">
      <text>
        <r>
          <rPr>
            <b/>
            <sz val="9"/>
            <color indexed="81"/>
            <rFont val="Tahoma"/>
            <family val="2"/>
          </rPr>
          <t xml:space="preserve">Daniela Bedoya Ramírez: </t>
        </r>
        <r>
          <rPr>
            <sz val="9"/>
            <color indexed="81"/>
            <rFont val="Tahoma"/>
            <family val="2"/>
          </rPr>
          <t xml:space="preserve">Representa las clases de riesgos que pueden presentarse, vale aclarar que la clasificación debe ser solo una, la más representativa por cada uno de los riesgos que se identifiquen en este mapa de riesgos.
</t>
        </r>
        <r>
          <rPr>
            <b/>
            <i/>
            <sz val="9"/>
            <color indexed="81"/>
            <rFont val="Tahoma"/>
            <family val="2"/>
          </rPr>
          <t>Siga el hipervínculo</t>
        </r>
        <r>
          <rPr>
            <sz val="9"/>
            <color indexed="81"/>
            <rFont val="Tahoma"/>
            <family val="2"/>
          </rPr>
          <t xml:space="preserve"> para conocer las características de los riesgos: estratégico, de imagen, Operativo, Financiero, de cumplimiento, de tecnología, de corrupción y de información;  y seleccione solo una clasificación de la lista desplegable, por cada uno de los riesgos identificados.
</t>
        </r>
      </text>
    </comment>
    <comment ref="F5" authorId="0" shapeId="0">
      <text>
        <r>
          <rPr>
            <sz val="9"/>
            <color indexed="81"/>
            <rFont val="Tahoma"/>
            <family val="2"/>
          </rPr>
          <t xml:space="preserve">
</t>
        </r>
        <r>
          <rPr>
            <b/>
            <sz val="9"/>
            <color indexed="81"/>
            <rFont val="Tahoma"/>
            <family val="2"/>
          </rPr>
          <t xml:space="preserve">Daniela Bedoya Ramírez: </t>
        </r>
        <r>
          <rPr>
            <sz val="9"/>
            <color indexed="81"/>
            <rFont val="Tahoma"/>
            <family val="2"/>
          </rPr>
          <t xml:space="preserve">Describa de forma general, cual(es) son las consecuencias potenciales  que generaría la materialización del riesgo.  </t>
        </r>
      </text>
    </comment>
    <comment ref="G5" authorId="0" shapeId="0">
      <text>
        <r>
          <rPr>
            <b/>
            <sz val="9"/>
            <color indexed="81"/>
            <rFont val="Tahoma"/>
            <family val="2"/>
          </rPr>
          <t xml:space="preserve">Daniela Bedoya Ramírez: </t>
        </r>
        <r>
          <rPr>
            <sz val="9"/>
            <color indexed="81"/>
            <rFont val="Tahoma"/>
            <family val="2"/>
          </rPr>
          <t xml:space="preserve">La Probabilidad es la medida para estimar la ocurrencia del riesgo y se mide con criterios de Frecuencia, si se ha materializado cierto número de veces en un tiempo determinado) o de factibilidad; teniendo en cuenta la presencia de factores internos y externos, que pueden propiciar el riesgo, aunque este no se haya materializado. 
</t>
        </r>
        <r>
          <rPr>
            <b/>
            <i/>
            <sz val="9"/>
            <color indexed="81"/>
            <rFont val="Tahoma"/>
            <family val="2"/>
          </rPr>
          <t xml:space="preserve">Consulte el hipervínculo </t>
        </r>
        <r>
          <rPr>
            <sz val="9"/>
            <color indexed="81"/>
            <rFont val="Tahoma"/>
            <family val="2"/>
          </rPr>
          <t>dispuesto en esta celda, para conocer los criterios establecidos en relación con la probabilidad y luego seleccione de FORMA MANUAL una opción de la lista desplegable</t>
        </r>
        <r>
          <rPr>
            <b/>
            <sz val="9"/>
            <color indexed="81"/>
            <rFont val="Tahoma"/>
            <family val="2"/>
          </rPr>
          <t>.</t>
        </r>
      </text>
    </comment>
    <comment ref="H5" authorId="0" shapeId="0">
      <text>
        <r>
          <rPr>
            <b/>
            <sz val="9"/>
            <color indexed="81"/>
            <rFont val="Tahoma"/>
            <family val="2"/>
          </rPr>
          <t xml:space="preserve">Daniela Bedoya Ramírez: </t>
        </r>
        <r>
          <rPr>
            <sz val="9"/>
            <color indexed="81"/>
            <rFont val="Tahoma"/>
            <family val="2"/>
          </rPr>
          <t xml:space="preserve">Impacto: Son las consecuencias que puede generar la materialización del riesgo, al proceso y por ende a la entidad.
La calificación del impacto del riesgo inherente se obtiene AUTOMÁTICAMENTE del promedio simple de las calificaciones de cada consecuencia potencial descrita en la IDENTIFICACIÓN DEL RIESGO, dado que esas consecuencias potenciales pueden ser de cuatro (4) tipos: Confidencialidad en la información, Credibilidad o imagen, Operativo y Legal, el IMPACTO PROMEDIADO que aquí se obtiene, se ubicará en una (1) de las siguientes cinco (5) categorías GENERALES:
</t>
        </r>
        <r>
          <rPr>
            <b/>
            <sz val="9"/>
            <color indexed="81"/>
            <rFont val="Tahoma"/>
            <family val="2"/>
          </rPr>
          <t xml:space="preserve">1. INSIGNIFICANTE: </t>
        </r>
        <r>
          <rPr>
            <sz val="9"/>
            <color indexed="81"/>
            <rFont val="Tahoma"/>
            <family val="2"/>
          </rPr>
          <t xml:space="preserve">Si el hecho llegara a presentarse, tendría consecuencias o efectos mínimos sobre la entidad.
</t>
        </r>
        <r>
          <rPr>
            <b/>
            <sz val="9"/>
            <color indexed="81"/>
            <rFont val="Tahoma"/>
            <family val="2"/>
          </rPr>
          <t>2. MENOR:</t>
        </r>
        <r>
          <rPr>
            <sz val="9"/>
            <color indexed="81"/>
            <rFont val="Tahoma"/>
            <family val="2"/>
          </rPr>
          <t xml:space="preserve"> Si el hecho llegara a presentarse, tendría bajo impacto o
efecto sobre la entidad.
</t>
        </r>
        <r>
          <rPr>
            <b/>
            <sz val="9"/>
            <color indexed="81"/>
            <rFont val="Tahoma"/>
            <family val="2"/>
          </rPr>
          <t xml:space="preserve">3. MODERADO: </t>
        </r>
        <r>
          <rPr>
            <sz val="9"/>
            <color indexed="81"/>
            <rFont val="Tahoma"/>
            <family val="2"/>
          </rPr>
          <t xml:space="preserve">Si el hecho llegara a presentarse, tendría medianas consecuencias o efectos sobre la entidad.
</t>
        </r>
        <r>
          <rPr>
            <b/>
            <sz val="9"/>
            <color indexed="81"/>
            <rFont val="Tahoma"/>
            <family val="2"/>
          </rPr>
          <t>4. MAYOR:</t>
        </r>
        <r>
          <rPr>
            <sz val="9"/>
            <color indexed="81"/>
            <rFont val="Tahoma"/>
            <family val="2"/>
          </rPr>
          <t xml:space="preserve"> Si el hecho llegara a presentarse, tendría altas consecuencias o efectos sobre la entidad.
</t>
        </r>
        <r>
          <rPr>
            <b/>
            <sz val="9"/>
            <color indexed="81"/>
            <rFont val="Tahoma"/>
            <family val="2"/>
          </rPr>
          <t>5. CATASTRÓFICO:</t>
        </r>
        <r>
          <rPr>
            <sz val="9"/>
            <color indexed="81"/>
            <rFont val="Tahoma"/>
            <family val="2"/>
          </rPr>
          <t xml:space="preserve"> Si el hecho llegara a presentarse, tendría desastrosas consecuencias o efectos sobre la entidad.
</t>
        </r>
      </text>
    </comment>
    <comment ref="I5" authorId="0" shapeId="0">
      <text>
        <r>
          <rPr>
            <b/>
            <sz val="9"/>
            <color indexed="81"/>
            <rFont val="Tahoma"/>
            <family val="2"/>
          </rPr>
          <t xml:space="preserve">Daniela Bedoya Ramírez: </t>
        </r>
        <r>
          <rPr>
            <b/>
            <i/>
            <sz val="9"/>
            <color indexed="81"/>
            <rFont val="Tahoma"/>
            <family val="2"/>
          </rPr>
          <t>Siga el Hipervínculo</t>
        </r>
        <r>
          <rPr>
            <sz val="9"/>
            <color indexed="81"/>
            <rFont val="Tahoma"/>
            <family val="2"/>
          </rPr>
          <t xml:space="preserve"> y elija de la lista desplegable, uno (1) de los cinco (5) niveles disponibles, teniendo en cuenta la descripción que se tiene para los impactos:
1. INSIGNIFICANTE
2. MENOR
3. MODERADO
4. MAYOR
5. CATASTRÓFICO
que se presentarían si el riesgo se llega a materializar.</t>
        </r>
      </text>
    </comment>
    <comment ref="J5" authorId="0" shapeId="0">
      <text>
        <r>
          <rPr>
            <b/>
            <sz val="9"/>
            <color indexed="81"/>
            <rFont val="Tahoma"/>
            <family val="2"/>
          </rPr>
          <t xml:space="preserve">Daniela Bedoya Ramírez: </t>
        </r>
        <r>
          <rPr>
            <sz val="9"/>
            <color indexed="81"/>
            <rFont val="Tahoma"/>
            <family val="2"/>
          </rPr>
          <t xml:space="preserve">Revise la información </t>
        </r>
        <r>
          <rPr>
            <b/>
            <i/>
            <sz val="9"/>
            <color indexed="81"/>
            <rFont val="Tahoma"/>
            <family val="2"/>
          </rPr>
          <t xml:space="preserve">del Hipervínculo </t>
        </r>
        <r>
          <rPr>
            <sz val="9"/>
            <color indexed="81"/>
            <rFont val="Tahoma"/>
            <family val="2"/>
          </rPr>
          <t>donde encontrará ejemplos de controles operativos , de gestión y legales, con el propósito de clasificar  el o los controles definidos para mitigar el o los riesgos identificados en el proceso.</t>
        </r>
      </text>
    </comment>
    <comment ref="K5" authorId="0" shapeId="0">
      <text>
        <r>
          <rPr>
            <b/>
            <sz val="9"/>
            <color indexed="81"/>
            <rFont val="Tahoma"/>
            <family val="2"/>
          </rPr>
          <t xml:space="preserve">Daniela Bedoya Ramírez: </t>
        </r>
        <r>
          <rPr>
            <sz val="9"/>
            <color indexed="81"/>
            <rFont val="Tahoma"/>
            <family val="2"/>
          </rPr>
          <t xml:space="preserve">Describa de forma clara y general cuales son los controles que actualmente realiza el proceso para mitigar el riesgo inherente. 
</t>
        </r>
      </text>
    </comment>
    <comment ref="B7" authorId="1" shapeId="0">
      <text>
        <r>
          <rPr>
            <b/>
            <sz val="9"/>
            <color indexed="81"/>
            <rFont val="Tahoma"/>
            <family val="2"/>
          </rPr>
          <t>¿Qué puede suceder?: afectación sobre el objeto de impacto.
¿Por qué puede suceder?: la causa raíz originada por la fuente de riesgo.
¿Cuándo puede suceder?: momento de la actividad o acción.
¿Dónde puede suceder?: lugar, actividad o área.</t>
        </r>
      </text>
    </comment>
    <comment ref="C7" authorId="1" shapeId="0">
      <text>
        <r>
          <rPr>
            <b/>
            <sz val="9"/>
            <color indexed="81"/>
            <rFont val="Tahoma"/>
            <family val="2"/>
          </rPr>
          <t>¿Qué puede suceder?: afectación sobre el objeto de impacto.
¿Por qué puede suceder?: la causa raíz originada por la fuente de riesgo.
¿Cuándo puede suceder?: momento de la actividad o acción.
¿Dónde puede suceder?: lugar, actividad o área.</t>
        </r>
      </text>
    </comment>
  </commentList>
</comments>
</file>

<file path=xl/sharedStrings.xml><?xml version="1.0" encoding="utf-8"?>
<sst xmlns="http://schemas.openxmlformats.org/spreadsheetml/2006/main" count="151" uniqueCount="121">
  <si>
    <t>IDENTIFICACIÓN DEL RIESGO</t>
  </si>
  <si>
    <t>RIESGO INHERENTE</t>
  </si>
  <si>
    <t>PROCESOS/OBJETIVOS</t>
  </si>
  <si>
    <t>DESCRIPCIÓN DEL RIESGO</t>
  </si>
  <si>
    <t>CLASIFICACIÓN DEL RIESGO</t>
  </si>
  <si>
    <t>CAUSAS</t>
  </si>
  <si>
    <t>EFECTOS</t>
  </si>
  <si>
    <t>PROBABILIDAD</t>
  </si>
  <si>
    <t>IMPACTO</t>
  </si>
  <si>
    <t>NIVEL</t>
  </si>
  <si>
    <t>CONTROLES</t>
  </si>
  <si>
    <t>ACCIÓN DE CONTROL</t>
  </si>
  <si>
    <t>PLANEACION</t>
  </si>
  <si>
    <t>Planeacion inoportuna de cada vigencia</t>
  </si>
  <si>
    <t>Estrategico</t>
  </si>
  <si>
    <t>Lineamientos pocos pocos claros o ausencia de los mismos                                                                        Cambios no planificados  en la formulación de la planeacion                                                     requerimientos y ajustes inoportunos</t>
  </si>
  <si>
    <t>Retrasos en las metas y ccompromisos institucionales           desgaste administrativo y reprocesos                  Incumplimiento de la norma</t>
  </si>
  <si>
    <t>GESTIÓN</t>
  </si>
  <si>
    <t>Políticas claras aplicadas</t>
  </si>
  <si>
    <t>Tableros de control</t>
  </si>
  <si>
    <t>Incumplimiento en las metas y compromisos institucionales</t>
  </si>
  <si>
    <t>Cambio de orientacion en la plataforma estrategica por un nuevo gobierno</t>
  </si>
  <si>
    <t>Desgaste admon y reporcesos</t>
  </si>
  <si>
    <t>Cambio de prioridades en la planeacion que desconocen los compromisos adquiridos</t>
  </si>
  <si>
    <t>Sanciones de entes de control</t>
  </si>
  <si>
    <t>Normas claras y aplicadas</t>
  </si>
  <si>
    <t>Interpretación subjetiva de la normatividad para evitar o postergar su aplicación y obtener beneficio particular o favorecer un tercero</t>
  </si>
  <si>
    <t>Corrupcion</t>
  </si>
  <si>
    <t xml:space="preserve"> Desconocimiento de la normatividad en el tema.
 Insuficientes controles en el ámbito jurídico</t>
  </si>
  <si>
    <t>Sanciones disciplinarias, fiscales o penales                                               - Detrimento patrimonial                                                         - Demandas</t>
  </si>
  <si>
    <t>LEGAL</t>
  </si>
  <si>
    <t>DEBATE TEMATICA  PUBLICA</t>
  </si>
  <si>
    <t>Posible uso indebido de la información</t>
  </si>
  <si>
    <t>Cumplimiento</t>
  </si>
  <si>
    <t>Presiones indebidas.
Excesiva discrecionalidad.</t>
  </si>
  <si>
    <t>Pérdida de la imagen institucional. Perdidda de confianza en lo público</t>
  </si>
  <si>
    <t>OPERATIVO</t>
  </si>
  <si>
    <t>Personal capacitado</t>
  </si>
  <si>
    <t>Imposibilitar el Control Político por prebendas o amiguismos</t>
  </si>
  <si>
    <t>Operativo</t>
  </si>
  <si>
    <t>Falta de conocimiento y/o experiencia
del personal.
Excesiva discrecionalidad.</t>
  </si>
  <si>
    <t xml:space="preserve"> Pérdida de la imagen
institucional
Pérdida de confianza en
lo público
Demandas contra el
Estado
Investigaciones penales,
disciplinarias y fiscales
institucional
Pérdida de confianza en
lo público
Demand</t>
  </si>
  <si>
    <t>CONTROL POLITICO</t>
  </si>
  <si>
    <t>CORRUPCION</t>
  </si>
  <si>
    <t>Amiguismo y clientelismo</t>
  </si>
  <si>
    <t>deterioro de la imagen y mala gestión</t>
  </si>
  <si>
    <t>EXTREMO</t>
  </si>
  <si>
    <t>PERSONAL IDONEO</t>
  </si>
  <si>
    <t>Imposibilitar el Control Político</t>
  </si>
  <si>
    <t>por prebendas o amiguismo</t>
  </si>
  <si>
    <t>Omitir denunciar a los
organismos de control fiscal y  disciplinario de 
situaciones que conoce
de corrupción.</t>
  </si>
  <si>
    <t>Incurrir en el delito contra la administracion publica</t>
  </si>
  <si>
    <t>Imcumplimiento de las obligaciones legales que afectan la transparencia</t>
  </si>
  <si>
    <t>INFORMACION Y COMUNICACIÓN</t>
  </si>
  <si>
    <t>Demora en entrega y en envio de alertas sobre vencimiento de términos para PQRSD                                                        No informar al ciudadano las gestiones que se realizan en la corporación</t>
  </si>
  <si>
    <t>Ausencia del servidor encargado  y no revisar el  seguimiento de los terminos de las PQRSD para elaborar alertas que se remitan al usuario por cualquier medio.                                                                                           No disponer de los medios y canales que se requieren para la atención al ciudadano</t>
  </si>
  <si>
    <t>Incumplimiento de terminos y falta de credibilidad institucional</t>
  </si>
  <si>
    <t>Seguimiento al cronograma</t>
  </si>
  <si>
    <t>No disponibilidad de los servicios de Información</t>
  </si>
  <si>
    <t>Fallas de telecomunicaciones, internet, voz y datos - Falta de interoperabilidad (interna y externa)                                                     Manipulación inadecuada la información</t>
  </si>
  <si>
    <t>Afectación de la reputación y/o imagen de la entidad                         Pérdida de la memoria institucional</t>
  </si>
  <si>
    <r>
      <t>T</t>
    </r>
    <r>
      <rPr>
        <sz val="9"/>
        <rFont val="Arial"/>
        <family val="2"/>
      </rPr>
      <t>ECNICO- OPERATIVO</t>
    </r>
  </si>
  <si>
    <t>SEGUIMIENTO A LOS CONTROLES</t>
  </si>
  <si>
    <t>GESTION FINANCIERA</t>
  </si>
  <si>
    <t>Posibilidad de realizar registros de hechos económicos a conveniencia de un tercero</t>
  </si>
  <si>
    <t>El ordenador del gasto puede tomar decisiones o dar el aval en gastos diferentes  alos objetivos institucionales con el fin de favorecer un tercero o en beneficio propio</t>
  </si>
  <si>
    <t>Generación de hallazgos con incidencia administrativa, fiscal disciplinario y/o penal</t>
  </si>
  <si>
    <t>Posibilidad de alterar la asignacion y destinacion presupuestal en la toma de decisiones para ordenar el gasto a favor de un tercero o en beneficio propios</t>
  </si>
  <si>
    <t>Concentración de autoridad, exceso de poder o extralimitación de funciones                       Incumplimiento del manual de funciones</t>
  </si>
  <si>
    <t>Perdidad de credibilidad de la imagen corporativa           Acciones contra la corporaciíon por detrimento patrimonial</t>
  </si>
  <si>
    <t>GESTION DE CONTRATACION</t>
  </si>
  <si>
    <t>Direccionamiento de contratacion en favor de un tercero</t>
  </si>
  <si>
    <t>Abuso de poder                                                        Desconocimiento o inadecuada aplicación de la normatividad vigente Manual de contratación y aplicación de los porcesos                                 Trafico de influencias</t>
  </si>
  <si>
    <t xml:space="preserve">Detrimento Patrimonial.          Sanciones disciplinarias fiscales o penales                           </t>
  </si>
  <si>
    <t>Incumplimiento</t>
  </si>
  <si>
    <t>CUMPLIMIENTO</t>
  </si>
  <si>
    <t xml:space="preserve">Desconocimiento o inadecuada aplicación de la normatividad vigente Manual de contratación y aplicación de los porcesos </t>
  </si>
  <si>
    <t xml:space="preserve">Detrimento Patrimonial.          Sanciones disciplinarias fiscales o penales      Demandas                     </t>
  </si>
  <si>
    <t>PERSONAL CAPACITADO</t>
  </si>
  <si>
    <t>o desacato a la normatividad legal y las obligaciones contractuales.</t>
  </si>
  <si>
    <t>GESTION DE TALENTO HUMANO</t>
  </si>
  <si>
    <t>Direccionamiento de vinculación en favor de un tercero.</t>
  </si>
  <si>
    <t>Influencia de Terceros para vinculación en  Función Pública                                                                       Intereses personales para favorecer a un tercero</t>
  </si>
  <si>
    <t xml:space="preserve">Sanciones disciplinarias fiscales o penales      Demandas  </t>
  </si>
  <si>
    <t>Perdida de informacion y poco control de los registros</t>
  </si>
  <si>
    <t>INFORMACION</t>
  </si>
  <si>
    <t xml:space="preserve"> Poca disponibilidad para respaldo de la información gestionada por el Grupo de Gestión Humana</t>
  </si>
  <si>
    <t>Perdidad de Informacion</t>
  </si>
  <si>
    <t>GESTION DEL AMBIENTE FISICO Y TECNOLOGICO</t>
  </si>
  <si>
    <t> Condiciones y estructura del lugar donde diariamente se desempeñan las labores</t>
  </si>
  <si>
    <t>ERGONOMICOS</t>
  </si>
  <si>
    <t xml:space="preserve"> Mantenimiento de una postura forzada. • Aplicación de fuerza. • Ciclos de trabajo muy repetidos.</t>
  </si>
  <si>
    <t>Ausentismo laboral, baja productividad</t>
  </si>
  <si>
    <t>TECNICO- OPERATIVO</t>
  </si>
  <si>
    <t>Plan Mantenimiento</t>
  </si>
  <si>
    <t>Incremento de herramientas y aplicaciones tecnológicas que no cuentan con una gestión adecuada de seguridad</t>
  </si>
  <si>
    <t>TECNOLOGICOS</t>
  </si>
  <si>
    <t xml:space="preserve">Ausencia de un plan adecuado de mantenimiento </t>
  </si>
  <si>
    <t>pérdidas financieras, multas, acciones legales, afectación sobre la imagen de la organización, causar problemas operativos o afectar las estrategias de la organización</t>
  </si>
  <si>
    <t>GESTION DOCUMENTAL Y ARCHIVO</t>
  </si>
  <si>
    <t>Mala recepcion y radicación de la informacion recibida y enviada</t>
  </si>
  <si>
    <t>Falta participación de los procesos en la elaboración de los procedimientos.                                         Falta de control.                               Desconocimiento de las normas tecnicas
Desconocimiento en el acceso de la documentación                                                 Manipulacion inadecuada</t>
  </si>
  <si>
    <t>Perdida de informacion</t>
  </si>
  <si>
    <t>GESTION</t>
  </si>
  <si>
    <t>GESTION JURIDICA</t>
  </si>
  <si>
    <t>adecuada y actualizada asesoría legal que permita anticiparse a los conflictos, que promueva una sana y fluida relación entre la actividad y el marco legal donde se desarrolla</t>
  </si>
  <si>
    <t>LEGALES</t>
  </si>
  <si>
    <t>desconocimiento y aplicación adecuada de la normatividad vigente</t>
  </si>
  <si>
    <t>Mala reputación.   Garantia en los contratos. Reclamos.  Infraciones de Ley</t>
  </si>
  <si>
    <t>EVALUACION Y CONTROL</t>
  </si>
  <si>
    <t>ESTRATEGICOS</t>
  </si>
  <si>
    <t xml:space="preserve">Cambio de prioridades en la planeación estratégica que desconozca los compromisos ya adquiridos.         Ausencia de lineamientos precisos para la gestión de la información institucional.    </t>
  </si>
  <si>
    <t xml:space="preserve">Reprocesos en la gestión institucional y toma de decisiones sin evidencias confiables.          Desgaste administrativo y reprocesos     Sanciones de Entes de Control     </t>
  </si>
  <si>
    <t>INFORME DE GESTION</t>
  </si>
  <si>
    <t>Deteccion de errores en sus manifestaciones, ocurrencia integridad y asignación</t>
  </si>
  <si>
    <t>DE CONTROL</t>
  </si>
  <si>
    <t>Incapacidad de detectar evitar y corregir errores o fraudes significativos en forma oportuna</t>
  </si>
  <si>
    <t xml:space="preserve">Pueden tomar se decisiones frente  auna información incompleta.                              Pagos y legalizaciones equivocadas    acciones administrativas  fiscales y legales  </t>
  </si>
  <si>
    <t>AUDITORIAS</t>
  </si>
  <si>
    <t>CRONOGRAMA DE AUDITORIAS</t>
  </si>
  <si>
    <t>MAPA DE RIESGOS  VIGENCIA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</si>
</sst>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i/>
      <sz val="11"/>
      <color indexed="8"/>
      <name val="Calibri"/>
      <family val="2"/>
      <scheme val="minor"/>
    </font>
    <font>
      <b/>
      <sz val="11"/>
      <color indexed="8"/>
      <name val="Calibri"/>
      <family val="2"/>
      <scheme val="minor"/>
    </font>
    <font>
      <u/>
      <sz val="9"/>
      <color indexed="12"/>
      <name val="Arial"/>
      <family val="2"/>
    </font>
    <font>
      <b/>
      <u/>
      <sz val="11"/>
      <color rgb="FF0000FF"/>
      <name val="Calibri"/>
      <family val="2"/>
      <scheme val="minor"/>
    </font>
    <font>
      <b/>
      <u/>
      <sz val="11"/>
      <color indexed="12"/>
      <name val="Calibri"/>
      <family val="2"/>
      <scheme val="minor"/>
    </font>
    <font>
      <b/>
      <sz val="11"/>
      <color indexed="8"/>
      <name val="Calibri"/>
      <family val="2"/>
    </font>
    <font>
      <b/>
      <sz val="11"/>
      <name val="Calibri"/>
      <family val="2"/>
      <scheme val="minor"/>
    </font>
    <font>
      <b/>
      <sz val="10"/>
      <name val="Arial"/>
      <family val="2"/>
    </font>
    <font>
      <b/>
      <u/>
      <sz val="10"/>
      <color theme="3"/>
      <name val="Arial"/>
      <family val="2"/>
    </font>
    <font>
      <sz val="9"/>
      <name val="Arial"/>
      <family val="2"/>
    </font>
    <font>
      <u/>
      <sz val="11"/>
      <color indexed="8"/>
      <name val="Calibri"/>
      <family val="2"/>
    </font>
    <font>
      <sz val="10"/>
      <name val="Arial"/>
      <family val="2"/>
    </font>
    <font>
      <b/>
      <sz val="10"/>
      <color theme="1"/>
      <name val="Calibri"/>
      <family val="2"/>
      <scheme val="minor"/>
    </font>
    <font>
      <sz val="10"/>
      <color theme="1"/>
      <name val="Calibri"/>
      <family val="2"/>
      <scheme val="minor"/>
    </font>
    <font>
      <b/>
      <sz val="9"/>
      <color indexed="81"/>
      <name val="Tahoma"/>
      <family val="2"/>
    </font>
    <font>
      <sz val="9"/>
      <color indexed="81"/>
      <name val="Tahoma"/>
      <family val="2"/>
    </font>
    <font>
      <b/>
      <i/>
      <sz val="9"/>
      <color indexed="81"/>
      <name val="Tahoma"/>
      <family val="2"/>
    </font>
    <font>
      <b/>
      <sz val="10"/>
      <color rgb="FF1E1E1E"/>
      <name val="Arial"/>
      <family val="2"/>
    </font>
    <font>
      <sz val="20"/>
      <color theme="1"/>
      <name val="Arial Black"/>
      <family val="2"/>
    </font>
  </fonts>
  <fills count="21">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indexed="4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DCFEA4"/>
        <bgColor indexed="64"/>
      </patternFill>
    </fill>
    <fill>
      <patternFill patternType="solid">
        <fgColor rgb="FFD1D0D2"/>
        <bgColor indexed="64"/>
      </patternFill>
    </fill>
    <fill>
      <patternFill patternType="solid">
        <fgColor theme="2" tint="-9.9978637043366805E-2"/>
        <bgColor indexed="64"/>
      </patternFill>
    </fill>
    <fill>
      <patternFill patternType="solid">
        <fgColor rgb="FFCCCCFF"/>
        <bgColor indexed="64"/>
      </patternFill>
    </fill>
  </fills>
  <borders count="33">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alignment vertical="top"/>
      <protection locked="0"/>
    </xf>
  </cellStyleXfs>
  <cellXfs count="207">
    <xf numFmtId="0" fontId="0" fillId="0" borderId="0" xfId="0"/>
    <xf numFmtId="0" fontId="9" fillId="7" borderId="23" xfId="1" applyFont="1" applyFill="1" applyBorder="1" applyAlignment="1">
      <alignment horizontal="center" vertical="center" wrapText="1"/>
    </xf>
    <xf numFmtId="0" fontId="5" fillId="6" borderId="23" xfId="1" applyFont="1" applyFill="1" applyBorder="1" applyAlignment="1">
      <alignment horizontal="center" vertical="center" wrapText="1"/>
    </xf>
    <xf numFmtId="0" fontId="9" fillId="6" borderId="23" xfId="2" applyFont="1" applyFill="1" applyBorder="1" applyAlignment="1">
      <alignment horizontal="center" vertical="center" wrapText="1"/>
    </xf>
    <xf numFmtId="0" fontId="8" fillId="0" borderId="23" xfId="3" applyFont="1" applyFill="1" applyBorder="1" applyAlignment="1" applyProtection="1">
      <alignment horizontal="center" vertical="center" wrapText="1"/>
    </xf>
    <xf numFmtId="0" fontId="8" fillId="7" borderId="26" xfId="3" applyFont="1" applyFill="1" applyBorder="1" applyAlignment="1" applyProtection="1">
      <alignment horizontal="center" vertical="center" wrapText="1"/>
    </xf>
    <xf numFmtId="0" fontId="9" fillId="6" borderId="18" xfId="2" applyFont="1" applyFill="1" applyBorder="1" applyAlignment="1">
      <alignment horizontal="center" vertical="center" wrapText="1"/>
    </xf>
    <xf numFmtId="0" fontId="10" fillId="6" borderId="0" xfId="0" applyFont="1" applyFill="1" applyAlignment="1">
      <alignment horizontal="center" vertical="center" wrapText="1"/>
    </xf>
    <xf numFmtId="0" fontId="11" fillId="6" borderId="0" xfId="0" applyFont="1" applyFill="1" applyAlignment="1">
      <alignment horizontal="center" vertical="center" wrapText="1"/>
    </xf>
    <xf numFmtId="0" fontId="1" fillId="8" borderId="23" xfId="2" applyFill="1" applyBorder="1" applyAlignment="1">
      <alignment horizontal="center" vertical="center" wrapText="1"/>
    </xf>
    <xf numFmtId="0" fontId="9" fillId="9" borderId="23" xfId="2" applyFont="1" applyFill="1" applyBorder="1" applyAlignment="1">
      <alignment horizontal="center" vertical="center" wrapText="1"/>
    </xf>
    <xf numFmtId="0" fontId="1" fillId="10" borderId="23" xfId="2" applyFill="1" applyBorder="1" applyAlignment="1">
      <alignment horizontal="center" vertical="center" wrapText="1"/>
    </xf>
    <xf numFmtId="0" fontId="12" fillId="7" borderId="27" xfId="0" applyFont="1" applyFill="1" applyBorder="1" applyAlignment="1">
      <alignment horizontal="center" vertical="center"/>
    </xf>
    <xf numFmtId="0" fontId="3" fillId="11" borderId="0" xfId="2" applyFont="1" applyFill="1" applyBorder="1" applyAlignment="1">
      <alignment horizontal="center" vertical="center" wrapText="1"/>
    </xf>
    <xf numFmtId="0" fontId="3" fillId="11" borderId="24" xfId="2" applyFont="1" applyFill="1" applyBorder="1" applyAlignment="1">
      <alignment horizontal="center" vertical="center" wrapText="1"/>
    </xf>
    <xf numFmtId="0" fontId="14" fillId="12" borderId="24" xfId="2" applyFont="1" applyFill="1" applyBorder="1" applyAlignment="1">
      <alignment horizontal="center" vertical="center" wrapText="1"/>
    </xf>
    <xf numFmtId="0" fontId="15" fillId="7" borderId="8" xfId="0" applyFont="1" applyFill="1" applyBorder="1" applyAlignment="1">
      <alignment horizontal="center" vertical="center"/>
    </xf>
    <xf numFmtId="0" fontId="11" fillId="13" borderId="23" xfId="0" applyFont="1" applyFill="1" applyBorder="1" applyAlignment="1">
      <alignment horizontal="center" vertical="center" wrapText="1"/>
    </xf>
    <xf numFmtId="0" fontId="9" fillId="13" borderId="23" xfId="2" applyFont="1" applyFill="1" applyBorder="1" applyAlignment="1">
      <alignment horizontal="center" vertical="center" wrapText="1"/>
    </xf>
    <xf numFmtId="0" fontId="9" fillId="13" borderId="23" xfId="2" applyFont="1" applyFill="1" applyBorder="1" applyAlignment="1">
      <alignment horizontal="left" vertical="center" wrapText="1"/>
    </xf>
    <xf numFmtId="0" fontId="3" fillId="10" borderId="23" xfId="2" applyFont="1" applyFill="1" applyBorder="1" applyAlignment="1">
      <alignment horizontal="center" vertical="center" wrapText="1"/>
    </xf>
    <xf numFmtId="0" fontId="13" fillId="7" borderId="23" xfId="0" applyFont="1" applyFill="1" applyBorder="1" applyAlignment="1">
      <alignment horizontal="center" vertical="center" wrapText="1"/>
    </xf>
    <xf numFmtId="0" fontId="0" fillId="7" borderId="15" xfId="0" applyFill="1" applyBorder="1" applyAlignment="1">
      <alignment vertical="center"/>
    </xf>
    <xf numFmtId="0" fontId="9" fillId="14" borderId="15" xfId="2" applyFont="1" applyFill="1" applyBorder="1" applyAlignment="1">
      <alignment horizontal="center" vertical="center" wrapText="1"/>
    </xf>
    <xf numFmtId="0" fontId="1" fillId="12" borderId="15" xfId="2" applyFill="1" applyBorder="1" applyAlignment="1">
      <alignment horizontal="center" vertical="center" wrapText="1"/>
    </xf>
    <xf numFmtId="0" fontId="15" fillId="0" borderId="26" xfId="0" applyFont="1" applyBorder="1" applyAlignment="1">
      <alignment horizontal="center" vertical="center" wrapText="1"/>
    </xf>
    <xf numFmtId="0" fontId="0" fillId="0" borderId="23" xfId="0" applyBorder="1"/>
    <xf numFmtId="0" fontId="11" fillId="15" borderId="15"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6" borderId="23" xfId="0" applyFont="1" applyFill="1" applyBorder="1" applyAlignment="1">
      <alignment horizontal="left" vertical="center" wrapText="1"/>
    </xf>
    <xf numFmtId="0" fontId="11" fillId="16" borderId="23" xfId="0" applyFont="1" applyFill="1" applyBorder="1" applyAlignment="1">
      <alignment horizontal="center" vertical="center" wrapText="1"/>
    </xf>
    <xf numFmtId="0" fontId="16" fillId="16" borderId="23" xfId="0" applyFont="1" applyFill="1" applyBorder="1" applyAlignment="1">
      <alignment horizontal="center" vertical="center" wrapText="1"/>
    </xf>
    <xf numFmtId="0" fontId="0" fillId="0" borderId="23" xfId="0" applyBorder="1" applyAlignment="1">
      <alignment horizontal="center" vertical="center" wrapText="1"/>
    </xf>
    <xf numFmtId="0" fontId="13" fillId="0" borderId="2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vertical="center" wrapText="1"/>
    </xf>
    <xf numFmtId="0" fontId="11" fillId="18" borderId="23" xfId="0" applyFont="1" applyFill="1" applyBorder="1" applyAlignment="1">
      <alignment horizontal="center" vertical="center" wrapText="1"/>
    </xf>
    <xf numFmtId="0" fontId="16" fillId="18" borderId="23" xfId="0" applyFont="1" applyFill="1" applyBorder="1" applyAlignment="1">
      <alignment horizontal="center" vertical="center" wrapText="1"/>
    </xf>
    <xf numFmtId="0" fontId="15"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1" fillId="19" borderId="23" xfId="0" applyFont="1" applyFill="1" applyBorder="1" applyAlignment="1">
      <alignment horizontal="center" vertical="center" wrapText="1"/>
    </xf>
    <xf numFmtId="0" fontId="15" fillId="19" borderId="0" xfId="0" applyFont="1" applyFill="1" applyAlignment="1">
      <alignment vertical="center" wrapText="1"/>
    </xf>
    <xf numFmtId="0" fontId="15" fillId="19" borderId="23"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0" fillId="19" borderId="23" xfId="0" applyFill="1" applyBorder="1" applyAlignment="1">
      <alignment horizontal="center" vertical="center" wrapText="1"/>
    </xf>
    <xf numFmtId="0" fontId="15" fillId="20" borderId="23" xfId="0" applyFont="1" applyFill="1" applyBorder="1" applyAlignment="1">
      <alignment horizontal="center" vertical="center" wrapText="1"/>
    </xf>
    <xf numFmtId="0" fontId="17" fillId="20" borderId="23" xfId="0" applyFont="1" applyFill="1" applyBorder="1" applyAlignment="1">
      <alignment horizontal="left" vertical="center" wrapText="1"/>
    </xf>
    <xf numFmtId="0" fontId="0" fillId="20" borderId="23" xfId="0" applyFill="1" applyBorder="1" applyAlignment="1">
      <alignment horizontal="center" vertical="center" wrapText="1"/>
    </xf>
    <xf numFmtId="0" fontId="15" fillId="7" borderId="26"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0" fillId="7" borderId="28" xfId="0" applyFill="1" applyBorder="1" applyAlignment="1">
      <alignment vertical="center" wrapText="1"/>
    </xf>
    <xf numFmtId="0" fontId="11" fillId="17" borderId="23" xfId="0" applyFont="1" applyFill="1" applyBorder="1" applyAlignment="1">
      <alignment wrapText="1"/>
    </xf>
    <xf numFmtId="0" fontId="11" fillId="17" borderId="23" xfId="0" applyFont="1" applyFill="1" applyBorder="1" applyAlignment="1">
      <alignment horizontal="center" vertical="center" wrapText="1"/>
    </xf>
    <xf numFmtId="0" fontId="16" fillId="17" borderId="23"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1" fillId="17" borderId="0" xfId="0" applyFont="1" applyFill="1" applyAlignment="1">
      <alignment wrapText="1"/>
    </xf>
    <xf numFmtId="0" fontId="3" fillId="11" borderId="0" xfId="2" applyFont="1" applyFill="1" applyBorder="1" applyAlignment="1">
      <alignment horizontal="right" vertical="center" wrapText="1"/>
    </xf>
    <xf numFmtId="0" fontId="3" fillId="11" borderId="23" xfId="2" applyFont="1" applyFill="1" applyBorder="1" applyAlignment="1">
      <alignment horizontal="right" vertical="center" wrapText="1"/>
    </xf>
    <xf numFmtId="0" fontId="11" fillId="13" borderId="0" xfId="0" applyFont="1" applyFill="1" applyAlignment="1">
      <alignment horizontal="right" vertical="center" wrapText="1"/>
    </xf>
    <xf numFmtId="0" fontId="4" fillId="5" borderId="1"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5" fillId="5" borderId="0"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5" borderId="6" xfId="1" applyFont="1" applyFill="1" applyBorder="1" applyAlignment="1">
      <alignment horizontal="center" vertical="center"/>
    </xf>
    <xf numFmtId="0" fontId="0" fillId="5" borderId="3"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5" fillId="2" borderId="9" xfId="1" applyFont="1" applyBorder="1" applyAlignment="1">
      <alignment horizontal="center" vertical="center"/>
    </xf>
    <xf numFmtId="0" fontId="5" fillId="2" borderId="17" xfId="1" applyFont="1" applyBorder="1" applyAlignment="1">
      <alignment horizontal="center" vertical="center"/>
    </xf>
    <xf numFmtId="0" fontId="5" fillId="2" borderId="10" xfId="1" applyFont="1" applyBorder="1" applyAlignment="1">
      <alignment horizontal="center" vertical="center" wrapText="1"/>
    </xf>
    <xf numFmtId="0" fontId="5" fillId="2" borderId="18" xfId="1" applyFont="1" applyBorder="1" applyAlignment="1">
      <alignment horizontal="center" vertical="center" wrapText="1"/>
    </xf>
    <xf numFmtId="0" fontId="7" fillId="4" borderId="10" xfId="3" applyFont="1" applyFill="1" applyBorder="1" applyAlignment="1" applyProtection="1">
      <alignment horizontal="center" vertical="center" wrapText="1"/>
    </xf>
    <xf numFmtId="0" fontId="7" fillId="4" borderId="18" xfId="3" applyFont="1" applyFill="1" applyBorder="1" applyAlignment="1" applyProtection="1">
      <alignment horizontal="center" vertical="center" wrapText="1"/>
    </xf>
    <xf numFmtId="0" fontId="5" fillId="2" borderId="11" xfId="1" applyFont="1" applyBorder="1" applyAlignment="1">
      <alignment horizontal="center" vertical="center"/>
    </xf>
    <xf numFmtId="0" fontId="5" fillId="2" borderId="12" xfId="1" applyFont="1" applyBorder="1" applyAlignment="1">
      <alignment horizontal="center" vertical="center"/>
    </xf>
    <xf numFmtId="0" fontId="5" fillId="2" borderId="3" xfId="1" applyFont="1" applyBorder="1" applyAlignment="1">
      <alignment horizontal="center" vertical="center"/>
    </xf>
    <xf numFmtId="0" fontId="5" fillId="2" borderId="4" xfId="1" applyFont="1" applyBorder="1" applyAlignment="1">
      <alignment horizontal="center" vertical="center"/>
    </xf>
    <xf numFmtId="0" fontId="5" fillId="2" borderId="13" xfId="1" applyFont="1" applyBorder="1" applyAlignment="1">
      <alignment horizontal="center" vertical="center"/>
    </xf>
    <xf numFmtId="0" fontId="5" fillId="2" borderId="19" xfId="1" applyFont="1" applyBorder="1" applyAlignment="1">
      <alignment horizontal="center" vertical="center"/>
    </xf>
    <xf numFmtId="0" fontId="8" fillId="0" borderId="14" xfId="3" applyFont="1" applyFill="1" applyBorder="1" applyAlignment="1" applyProtection="1">
      <alignment horizontal="center" vertical="center" wrapText="1"/>
    </xf>
    <xf numFmtId="0" fontId="8" fillId="0" borderId="17" xfId="3" applyFont="1" applyFill="1" applyBorder="1" applyAlignment="1" applyProtection="1">
      <alignment horizontal="center" vertical="center" wrapText="1"/>
    </xf>
    <xf numFmtId="0" fontId="5" fillId="0" borderId="15" xfId="1" applyFont="1" applyFill="1" applyBorder="1" applyAlignment="1">
      <alignment horizontal="center" vertical="center"/>
    </xf>
    <xf numFmtId="0" fontId="5" fillId="0" borderId="18" xfId="1" applyFont="1" applyFill="1" applyBorder="1" applyAlignment="1">
      <alignment horizontal="center" vertical="center"/>
    </xf>
    <xf numFmtId="0" fontId="9" fillId="6" borderId="25" xfId="2" applyFont="1" applyFill="1" applyBorder="1" applyAlignment="1">
      <alignment horizontal="center" vertical="center" wrapText="1"/>
    </xf>
    <xf numFmtId="0" fontId="9" fillId="6" borderId="26" xfId="2" applyFont="1" applyFill="1" applyBorder="1" applyAlignment="1">
      <alignment horizontal="center" vertical="center" wrapText="1"/>
    </xf>
    <xf numFmtId="0" fontId="8" fillId="4" borderId="16" xfId="3" applyFont="1" applyFill="1" applyBorder="1" applyAlignment="1" applyProtection="1">
      <alignment horizontal="center" vertical="center" wrapText="1"/>
    </xf>
    <xf numFmtId="0" fontId="8" fillId="4" borderId="19" xfId="3" applyFont="1" applyFill="1" applyBorder="1" applyAlignment="1" applyProtection="1">
      <alignment horizontal="center" vertical="center" wrapText="1"/>
    </xf>
    <xf numFmtId="0" fontId="8" fillId="4" borderId="17" xfId="3" applyFont="1" applyFill="1" applyBorder="1" applyAlignment="1" applyProtection="1">
      <alignment horizontal="center" vertical="center"/>
    </xf>
    <xf numFmtId="0" fontId="9" fillId="2" borderId="16" xfId="1" applyFont="1" applyBorder="1" applyAlignment="1">
      <alignment horizontal="center" vertical="center" wrapText="1"/>
    </xf>
    <xf numFmtId="0" fontId="9" fillId="2" borderId="20" xfId="1" applyFont="1" applyBorder="1" applyAlignment="1">
      <alignment horizontal="center" vertical="center" wrapText="1"/>
    </xf>
    <xf numFmtId="0" fontId="9" fillId="6" borderId="18" xfId="2" applyFont="1" applyFill="1" applyBorder="1" applyAlignment="1">
      <alignment horizontal="center" vertical="center"/>
    </xf>
    <xf numFmtId="0" fontId="9" fillId="6" borderId="24" xfId="2" applyFont="1" applyFill="1" applyBorder="1" applyAlignment="1">
      <alignment horizontal="center" vertical="center"/>
    </xf>
    <xf numFmtId="0" fontId="9" fillId="6" borderId="15" xfId="2" applyFont="1" applyFill="1" applyBorder="1" applyAlignment="1">
      <alignment horizontal="center" vertical="center" wrapText="1"/>
    </xf>
    <xf numFmtId="0" fontId="9" fillId="6" borderId="24"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9" fillId="6" borderId="21" xfId="2" applyFont="1" applyFill="1" applyBorder="1" applyAlignment="1">
      <alignment horizontal="center" vertical="center" wrapText="1"/>
    </xf>
    <xf numFmtId="0" fontId="9" fillId="6" borderId="22" xfId="2" applyFont="1" applyFill="1" applyBorder="1" applyAlignment="1">
      <alignment horizontal="center" vertical="center" wrapText="1"/>
    </xf>
    <xf numFmtId="0" fontId="9" fillId="6" borderId="7" xfId="2" applyFont="1" applyFill="1" applyBorder="1" applyAlignment="1">
      <alignment horizontal="center" vertical="center" wrapText="1"/>
    </xf>
    <xf numFmtId="0" fontId="9" fillId="6" borderId="8" xfId="2" applyFont="1" applyFill="1" applyBorder="1" applyAlignment="1">
      <alignment horizontal="center" vertical="center" wrapText="1"/>
    </xf>
    <xf numFmtId="0" fontId="8" fillId="0" borderId="15"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8" fillId="7" borderId="15" xfId="3" applyFont="1" applyFill="1" applyBorder="1" applyAlignment="1" applyProtection="1">
      <alignment horizontal="center" vertical="center" wrapText="1"/>
    </xf>
    <xf numFmtId="0" fontId="8" fillId="7" borderId="24" xfId="3" applyFont="1" applyFill="1" applyBorder="1" applyAlignment="1" applyProtection="1">
      <alignment horizontal="center" vertical="center" wrapText="1"/>
    </xf>
    <xf numFmtId="0" fontId="5" fillId="6" borderId="25" xfId="1" applyFont="1" applyFill="1" applyBorder="1" applyAlignment="1">
      <alignment horizontal="center" vertical="center" wrapText="1"/>
    </xf>
    <xf numFmtId="0" fontId="5" fillId="6" borderId="26" xfId="1" applyFont="1" applyFill="1" applyBorder="1" applyAlignment="1">
      <alignment horizontal="center" vertical="center" wrapText="1"/>
    </xf>
    <xf numFmtId="0" fontId="9" fillId="9" borderId="15" xfId="2" applyFont="1" applyFill="1" applyBorder="1" applyAlignment="1">
      <alignment horizontal="center" vertical="center" wrapText="1"/>
    </xf>
    <xf numFmtId="0" fontId="9" fillId="9" borderId="24" xfId="2" applyFont="1" applyFill="1" applyBorder="1" applyAlignment="1">
      <alignment horizontal="center" vertical="center" wrapText="1"/>
    </xf>
    <xf numFmtId="0" fontId="1" fillId="10" borderId="15" xfId="2" applyFill="1" applyBorder="1" applyAlignment="1">
      <alignment horizontal="center" vertical="center" wrapText="1"/>
    </xf>
    <xf numFmtId="0" fontId="1" fillId="10" borderId="24" xfId="2" applyFill="1" applyBorder="1" applyAlignment="1">
      <alignment horizontal="center" vertical="center" wrapText="1"/>
    </xf>
    <xf numFmtId="0" fontId="0" fillId="7" borderId="10" xfId="0" applyFill="1" applyBorder="1" applyAlignment="1">
      <alignment horizontal="center" vertical="center"/>
    </xf>
    <xf numFmtId="0" fontId="0" fillId="7" borderId="24" xfId="0" applyFill="1" applyBorder="1" applyAlignment="1">
      <alignment horizontal="center" vertical="center"/>
    </xf>
    <xf numFmtId="0" fontId="0" fillId="7" borderId="10" xfId="0" applyFill="1" applyBorder="1" applyAlignment="1">
      <alignment horizontal="center" vertical="center" wrapText="1"/>
    </xf>
    <xf numFmtId="0" fontId="0" fillId="7" borderId="24" xfId="0" applyFill="1" applyBorder="1" applyAlignment="1">
      <alignment horizontal="center" vertical="center" wrapText="1"/>
    </xf>
    <xf numFmtId="0" fontId="3" fillId="11" borderId="15" xfId="2" applyFont="1" applyFill="1" applyBorder="1" applyAlignment="1">
      <alignment horizontal="center" vertical="center" wrapText="1"/>
    </xf>
    <xf numFmtId="0" fontId="3" fillId="11" borderId="18" xfId="2" applyFont="1" applyFill="1" applyBorder="1" applyAlignment="1">
      <alignment horizontal="center" vertical="center" wrapText="1"/>
    </xf>
    <xf numFmtId="0" fontId="3" fillId="11" borderId="24" xfId="2" applyFont="1" applyFill="1" applyBorder="1" applyAlignment="1">
      <alignment horizontal="center" vertical="center" wrapText="1"/>
    </xf>
    <xf numFmtId="0" fontId="3" fillId="11" borderId="21" xfId="2" applyFont="1" applyFill="1" applyBorder="1" applyAlignment="1">
      <alignment horizontal="center" vertical="center" wrapText="1"/>
    </xf>
    <xf numFmtId="0" fontId="3" fillId="11" borderId="22" xfId="2" applyFont="1" applyFill="1" applyBorder="1" applyAlignment="1">
      <alignment horizontal="center" vertical="center" wrapText="1"/>
    </xf>
    <xf numFmtId="0" fontId="3" fillId="11" borderId="3" xfId="2" applyFont="1" applyFill="1" applyBorder="1" applyAlignment="1">
      <alignment horizontal="center" vertical="center" wrapText="1"/>
    </xf>
    <xf numFmtId="0" fontId="3" fillId="11" borderId="4" xfId="2" applyFont="1" applyFill="1" applyBorder="1" applyAlignment="1">
      <alignment horizontal="center" vertical="center" wrapText="1"/>
    </xf>
    <xf numFmtId="0" fontId="3" fillId="11" borderId="7" xfId="2" applyFont="1" applyFill="1" applyBorder="1" applyAlignment="1">
      <alignment horizontal="center" vertical="center" wrapText="1"/>
    </xf>
    <xf numFmtId="0" fontId="3" fillId="11" borderId="8" xfId="2" applyFont="1" applyFill="1" applyBorder="1" applyAlignment="1">
      <alignment horizontal="center" vertical="center" wrapText="1"/>
    </xf>
    <xf numFmtId="0" fontId="9" fillId="9" borderId="18" xfId="2" applyFont="1" applyFill="1" applyBorder="1" applyAlignment="1">
      <alignment horizontal="center" vertical="center" wrapText="1"/>
    </xf>
    <xf numFmtId="0" fontId="9" fillId="9" borderId="25" xfId="2" applyFont="1" applyFill="1" applyBorder="1" applyAlignment="1">
      <alignment horizontal="center" vertical="center" wrapText="1"/>
    </xf>
    <xf numFmtId="0" fontId="9" fillId="9" borderId="26" xfId="2" applyFont="1" applyFill="1" applyBorder="1" applyAlignment="1">
      <alignment horizontal="center" vertical="center" wrapText="1"/>
    </xf>
    <xf numFmtId="0" fontId="9" fillId="9" borderId="21" xfId="2" applyFont="1" applyFill="1" applyBorder="1" applyAlignment="1">
      <alignment horizontal="center" vertical="center" wrapText="1"/>
    </xf>
    <xf numFmtId="0" fontId="9" fillId="9" borderId="22" xfId="2" applyFont="1" applyFill="1" applyBorder="1" applyAlignment="1">
      <alignment horizontal="center" vertical="center" wrapText="1"/>
    </xf>
    <xf numFmtId="0" fontId="9" fillId="9" borderId="7"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11" borderId="25" xfId="2" applyFont="1" applyFill="1" applyBorder="1" applyAlignment="1">
      <alignment horizontal="center" vertical="center" wrapText="1"/>
    </xf>
    <xf numFmtId="0" fontId="3" fillId="11" borderId="26" xfId="2" applyFont="1" applyFill="1" applyBorder="1" applyAlignment="1">
      <alignment horizontal="center" vertical="center" wrapText="1"/>
    </xf>
    <xf numFmtId="0" fontId="9" fillId="13" borderId="15" xfId="2" applyFont="1" applyFill="1" applyBorder="1" applyAlignment="1">
      <alignment horizontal="center" vertical="center" wrapText="1"/>
    </xf>
    <xf numFmtId="0" fontId="9" fillId="13" borderId="29" xfId="2" applyFont="1" applyFill="1" applyBorder="1" applyAlignment="1">
      <alignment horizontal="center" vertical="center" wrapText="1"/>
    </xf>
    <xf numFmtId="0" fontId="9" fillId="13" borderId="25" xfId="2" applyFont="1" applyFill="1" applyBorder="1" applyAlignment="1">
      <alignment horizontal="center" vertical="center" wrapText="1"/>
    </xf>
    <xf numFmtId="0" fontId="9" fillId="13" borderId="26" xfId="2" applyFont="1" applyFill="1" applyBorder="1" applyAlignment="1">
      <alignment horizontal="center" vertical="center" wrapText="1"/>
    </xf>
    <xf numFmtId="0" fontId="9" fillId="13" borderId="30" xfId="2" applyFont="1" applyFill="1" applyBorder="1" applyAlignment="1">
      <alignment horizontal="left" vertical="center" wrapText="1"/>
    </xf>
    <xf numFmtId="0" fontId="9" fillId="13" borderId="27" xfId="2" applyFont="1" applyFill="1" applyBorder="1" applyAlignment="1">
      <alignment horizontal="left" vertical="center" wrapText="1"/>
    </xf>
    <xf numFmtId="0" fontId="9" fillId="14" borderId="15" xfId="2" applyFont="1" applyFill="1" applyBorder="1" applyAlignment="1">
      <alignment horizontal="center" vertical="center" wrapText="1"/>
    </xf>
    <xf numFmtId="0" fontId="9" fillId="14" borderId="18" xfId="2" applyFont="1" applyFill="1" applyBorder="1" applyAlignment="1">
      <alignment horizontal="center" vertical="center" wrapText="1"/>
    </xf>
    <xf numFmtId="0" fontId="9" fillId="14" borderId="24" xfId="2" applyFont="1" applyFill="1" applyBorder="1" applyAlignment="1">
      <alignment horizontal="center" vertical="center" wrapText="1"/>
    </xf>
    <xf numFmtId="0" fontId="1" fillId="10" borderId="18" xfId="2" applyFill="1" applyBorder="1" applyAlignment="1">
      <alignment horizontal="center" vertical="center" wrapText="1"/>
    </xf>
    <xf numFmtId="0" fontId="0" fillId="7" borderId="15" xfId="0" applyFill="1" applyBorder="1" applyAlignment="1">
      <alignment horizontal="center" vertical="center"/>
    </xf>
    <xf numFmtId="0" fontId="0" fillId="7" borderId="18" xfId="0" applyFill="1" applyBorder="1" applyAlignment="1">
      <alignment horizontal="center" vertical="center"/>
    </xf>
    <xf numFmtId="0" fontId="13" fillId="7" borderId="15"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6" fillId="15" borderId="24" xfId="0" applyFont="1" applyFill="1" applyBorder="1" applyAlignment="1">
      <alignment horizontal="center" vertical="center" wrapText="1"/>
    </xf>
    <xf numFmtId="0" fontId="9" fillId="14" borderId="10" xfId="2" applyFont="1" applyFill="1" applyBorder="1" applyAlignment="1">
      <alignment horizontal="center" vertical="center" wrapText="1"/>
    </xf>
    <xf numFmtId="0" fontId="9" fillId="14" borderId="11" xfId="2" applyFont="1" applyFill="1" applyBorder="1" applyAlignment="1">
      <alignment horizontal="center" vertical="center" wrapText="1"/>
    </xf>
    <xf numFmtId="0" fontId="9" fillId="14" borderId="12" xfId="2" applyFont="1" applyFill="1" applyBorder="1" applyAlignment="1">
      <alignment horizontal="center" vertical="center" wrapText="1"/>
    </xf>
    <xf numFmtId="0" fontId="9" fillId="14" borderId="3" xfId="2" applyFont="1" applyFill="1" applyBorder="1" applyAlignment="1">
      <alignment horizontal="center" vertical="center" wrapText="1"/>
    </xf>
    <xf numFmtId="0" fontId="9" fillId="14" borderId="4" xfId="2" applyFont="1" applyFill="1" applyBorder="1" applyAlignment="1">
      <alignment horizontal="center" vertical="center" wrapText="1"/>
    </xf>
    <xf numFmtId="0" fontId="9" fillId="14" borderId="7" xfId="2" applyFont="1" applyFill="1" applyBorder="1" applyAlignment="1">
      <alignment horizontal="center" vertical="center" wrapText="1"/>
    </xf>
    <xf numFmtId="0" fontId="9" fillId="14" borderId="8" xfId="2" applyFont="1" applyFill="1" applyBorder="1" applyAlignment="1">
      <alignment horizontal="center" vertical="center" wrapText="1"/>
    </xf>
    <xf numFmtId="0" fontId="9" fillId="14" borderId="25" xfId="2" applyFont="1" applyFill="1" applyBorder="1" applyAlignment="1">
      <alignment horizontal="center" vertical="center" wrapText="1"/>
    </xf>
    <xf numFmtId="0" fontId="9" fillId="14" borderId="26" xfId="2"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15"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21" xfId="0"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5" fillId="19" borderId="25" xfId="0" applyFont="1" applyFill="1" applyBorder="1" applyAlignment="1">
      <alignment horizontal="center" vertical="center" wrapText="1"/>
    </xf>
    <xf numFmtId="0" fontId="15" fillId="19" borderId="26" xfId="0" applyFont="1" applyFill="1" applyBorder="1" applyAlignment="1">
      <alignment horizontal="center" vertical="center" wrapText="1"/>
    </xf>
    <xf numFmtId="0" fontId="11" fillId="20" borderId="15" xfId="0" applyFont="1" applyFill="1" applyBorder="1" applyAlignment="1">
      <alignment horizontal="center" vertical="center" wrapText="1"/>
    </xf>
    <xf numFmtId="0" fontId="11" fillId="20" borderId="24" xfId="0" applyFont="1" applyFill="1" applyBorder="1" applyAlignment="1">
      <alignment horizontal="center" vertical="center" wrapText="1"/>
    </xf>
    <xf numFmtId="0" fontId="15" fillId="20" borderId="25" xfId="0" applyFont="1" applyFill="1" applyBorder="1" applyAlignment="1">
      <alignment horizontal="left" vertical="center" wrapText="1"/>
    </xf>
    <xf numFmtId="0" fontId="15" fillId="20" borderId="26" xfId="0" applyFont="1" applyFill="1" applyBorder="1" applyAlignment="1">
      <alignment horizontal="left" vertical="center" wrapText="1"/>
    </xf>
    <xf numFmtId="0" fontId="15" fillId="20" borderId="25" xfId="0" applyFont="1" applyFill="1" applyBorder="1" applyAlignment="1">
      <alignment horizontal="center" vertical="center" wrapText="1"/>
    </xf>
    <xf numFmtId="0" fontId="15" fillId="20" borderId="26"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0" fontId="11" fillId="16" borderId="15" xfId="0" applyFont="1" applyFill="1" applyBorder="1" applyAlignment="1">
      <alignment horizontal="center" vertical="center" wrapText="1"/>
    </xf>
    <xf numFmtId="0" fontId="11" fillId="16" borderId="24" xfId="0" applyFont="1" applyFill="1" applyBorder="1" applyAlignment="1">
      <alignment horizontal="center" vertical="center" wrapText="1"/>
    </xf>
    <xf numFmtId="0" fontId="11" fillId="16" borderId="25" xfId="0" applyFont="1" applyFill="1" applyBorder="1" applyAlignment="1">
      <alignment horizontal="left" vertical="center" wrapText="1"/>
    </xf>
    <xf numFmtId="0" fontId="11" fillId="16" borderId="26" xfId="0" applyFont="1" applyFill="1" applyBorder="1" applyAlignment="1">
      <alignment horizontal="left" vertical="center" wrapText="1"/>
    </xf>
    <xf numFmtId="0" fontId="11" fillId="16" borderId="25" xfId="0"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22" fillId="0" borderId="0" xfId="0" applyFont="1" applyAlignment="1">
      <alignment horizontal="center" vertical="center" wrapText="1"/>
    </xf>
    <xf numFmtId="0" fontId="11" fillId="17" borderId="15" xfId="0" applyFont="1" applyFill="1" applyBorder="1" applyAlignment="1">
      <alignment horizontal="center" vertical="center" wrapText="1"/>
    </xf>
    <xf numFmtId="0" fontId="15" fillId="17" borderId="24" xfId="0" applyFont="1" applyFill="1" applyBorder="1" applyAlignment="1">
      <alignment horizontal="center" vertical="center" wrapText="1"/>
    </xf>
    <xf numFmtId="0" fontId="11" fillId="17" borderId="25" xfId="0" applyFont="1" applyFill="1" applyBorder="1" applyAlignment="1">
      <alignment horizontal="left" vertical="center" wrapText="1"/>
    </xf>
    <xf numFmtId="0" fontId="11" fillId="17" borderId="26" xfId="0" applyFont="1" applyFill="1" applyBorder="1" applyAlignment="1">
      <alignment horizontal="left" vertical="center" wrapText="1"/>
    </xf>
    <xf numFmtId="0" fontId="11" fillId="17" borderId="25" xfId="0" applyFont="1" applyFill="1" applyBorder="1" applyAlignment="1">
      <alignment horizontal="center" vertical="center" wrapText="1"/>
    </xf>
    <xf numFmtId="0" fontId="11" fillId="17" borderId="26" xfId="0" applyFont="1" applyFill="1" applyBorder="1" applyAlignment="1">
      <alignment horizontal="center" vertical="center" wrapText="1"/>
    </xf>
    <xf numFmtId="0" fontId="11" fillId="18" borderId="25" xfId="0" applyFont="1" applyFill="1" applyBorder="1" applyAlignment="1">
      <alignment horizontal="left" vertical="center" wrapText="1"/>
    </xf>
    <xf numFmtId="0" fontId="11" fillId="18" borderId="26" xfId="0" applyFont="1" applyFill="1" applyBorder="1" applyAlignment="1">
      <alignment horizontal="left"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9" fillId="15" borderId="15" xfId="2" applyFont="1" applyFill="1" applyBorder="1" applyAlignment="1">
      <alignment horizontal="center" vertical="center" wrapText="1"/>
    </xf>
    <xf numFmtId="0" fontId="9" fillId="15" borderId="24" xfId="2" applyFont="1" applyFill="1" applyBorder="1" applyAlignment="1">
      <alignment horizontal="center" vertical="center" wrapText="1"/>
    </xf>
    <xf numFmtId="0" fontId="1" fillId="12" borderId="15" xfId="2" applyFill="1" applyBorder="1" applyAlignment="1">
      <alignment horizontal="center" vertical="center" wrapText="1"/>
    </xf>
    <xf numFmtId="0" fontId="1" fillId="12" borderId="24" xfId="2" applyFill="1" applyBorder="1" applyAlignment="1">
      <alignment horizontal="center" vertical="center" wrapText="1"/>
    </xf>
    <xf numFmtId="0" fontId="15" fillId="0" borderId="15" xfId="0" applyFont="1" applyBorder="1" applyAlignment="1">
      <alignment horizontal="center"/>
    </xf>
    <xf numFmtId="0" fontId="0" fillId="0" borderId="29" xfId="0" applyBorder="1" applyAlignment="1">
      <alignment horizontal="center"/>
    </xf>
    <xf numFmtId="0" fontId="0" fillId="0" borderId="15" xfId="0" applyBorder="1" applyAlignment="1">
      <alignment horizontal="center"/>
    </xf>
    <xf numFmtId="0" fontId="1" fillId="12" borderId="18" xfId="2" applyFill="1" applyBorder="1" applyAlignment="1">
      <alignment horizontal="center" vertical="center" wrapText="1"/>
    </xf>
    <xf numFmtId="0" fontId="15" fillId="7" borderId="18" xfId="0" applyFont="1" applyFill="1" applyBorder="1" applyAlignment="1">
      <alignment horizontal="center" vertical="center"/>
    </xf>
  </cellXfs>
  <cellStyles count="4">
    <cellStyle name="40% - Énfasis1" xfId="1" builtinId="31"/>
    <cellStyle name="40% - Énfasis2" xfId="2" builtinId="35"/>
    <cellStyle name="Hipervínculo" xfId="3" builtinId="8"/>
    <cellStyle name="Normal" xfId="0" builtinId="0"/>
  </cellStyles>
  <dxfs count="20">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xdr:colOff>
      <xdr:row>2</xdr:row>
      <xdr:rowOff>11906</xdr:rowOff>
    </xdr:from>
    <xdr:to>
      <xdr:col>11</xdr:col>
      <xdr:colOff>23812</xdr:colOff>
      <xdr:row>3</xdr:row>
      <xdr:rowOff>130969</xdr:rowOff>
    </xdr:to>
    <xdr:cxnSp macro="">
      <xdr:nvCxnSpPr>
        <xdr:cNvPr id="2" name="Conector recto 1"/>
        <xdr:cNvCxnSpPr/>
      </xdr:nvCxnSpPr>
      <xdr:spPr>
        <a:xfrm>
          <a:off x="12125324" y="1488281"/>
          <a:ext cx="2786063" cy="3000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0</xdr:row>
      <xdr:rowOff>0</xdr:rowOff>
    </xdr:from>
    <xdr:to>
      <xdr:col>1</xdr:col>
      <xdr:colOff>521494</xdr:colOff>
      <xdr:row>1</xdr:row>
      <xdr:rowOff>942974</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45469" cy="113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serna/Desktop/CARACTERIZACION%20RED%20DE%20PROCESOS%20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 de Procesos"/>
      <sheetName val="Planeación"/>
      <sheetName val="Información y Comunicaión al PU"/>
      <sheetName val="Debate tematica publica"/>
      <sheetName val="Control Politico"/>
      <sheetName val="Participación ciudadana"/>
      <sheetName val="Gestión Financiera"/>
      <sheetName val="Gestión de Contratación"/>
      <sheetName val="Hoja1"/>
      <sheetName val="Hoja2"/>
      <sheetName val="Hoja3"/>
      <sheetName val="Hoja4"/>
      <sheetName val="Hoja5"/>
      <sheetName val="Hoja6"/>
      <sheetName val="Gestión de Talento Humano"/>
      <sheetName val="Gestión Ambiente Físico y Tecno"/>
      <sheetName val="Gestión Documental y de Archivo"/>
      <sheetName val="Gestion Juridica"/>
      <sheetName val="Gestión de Evaluación, Control "/>
      <sheetName val="Evaluación y Control"/>
      <sheetName val="Riesgos"/>
      <sheetName val="Mapa de riesgos"/>
      <sheetName val="Matriz de Calificaciòn"/>
      <sheetName val="Tabla de Probabilidad"/>
      <sheetName val="Tabla de Impacto"/>
      <sheetName val="Normograma"/>
      <sheetName val="Puntos de control"/>
      <sheetName val="Clasificación del riesgo"/>
      <sheetName val="Tabla Tipo de Control"/>
      <sheetName val="Manejo del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C24">
            <v>1</v>
          </cell>
          <cell r="D24" t="str">
            <v>BAJO</v>
          </cell>
          <cell r="E24" t="str">
            <v>BAJO</v>
          </cell>
          <cell r="F24" t="str">
            <v>MODERADO</v>
          </cell>
          <cell r="G24" t="str">
            <v>ALTO</v>
          </cell>
          <cell r="H24" t="str">
            <v>ALTO</v>
          </cell>
        </row>
        <row r="25">
          <cell r="C25">
            <v>2</v>
          </cell>
          <cell r="D25" t="str">
            <v>BAJO</v>
          </cell>
          <cell r="E25" t="str">
            <v>BAJO</v>
          </cell>
          <cell r="F25" t="str">
            <v>MODERADO</v>
          </cell>
          <cell r="G25" t="str">
            <v>ALTO</v>
          </cell>
          <cell r="H25" t="str">
            <v>EXTREMO</v>
          </cell>
        </row>
        <row r="26">
          <cell r="C26">
            <v>3</v>
          </cell>
          <cell r="D26" t="str">
            <v>BAJO</v>
          </cell>
          <cell r="E26" t="str">
            <v>MODERADO</v>
          </cell>
          <cell r="F26" t="str">
            <v>ALTO</v>
          </cell>
          <cell r="G26" t="str">
            <v>EXTREMO</v>
          </cell>
          <cell r="H26" t="str">
            <v>EXTREMO</v>
          </cell>
        </row>
        <row r="27">
          <cell r="C27">
            <v>4</v>
          </cell>
          <cell r="D27" t="str">
            <v>MODERADO</v>
          </cell>
          <cell r="E27" t="str">
            <v>ALTO</v>
          </cell>
          <cell r="F27" t="str">
            <v>ALTO</v>
          </cell>
          <cell r="G27" t="str">
            <v>EXTREMO</v>
          </cell>
          <cell r="H27" t="str">
            <v>EXTREMO</v>
          </cell>
        </row>
        <row r="28">
          <cell r="C28">
            <v>5</v>
          </cell>
          <cell r="D28" t="str">
            <v>ALTO</v>
          </cell>
          <cell r="E28" t="str">
            <v>ALTO</v>
          </cell>
          <cell r="F28" t="str">
            <v>EXTREMO</v>
          </cell>
          <cell r="G28" t="str">
            <v>EXTREMO</v>
          </cell>
          <cell r="H28" t="str">
            <v>EXTREMO</v>
          </cell>
        </row>
      </sheetData>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topLeftCell="A16" workbookViewId="0">
      <selection activeCell="C18" sqref="C18"/>
    </sheetView>
  </sheetViews>
  <sheetFormatPr baseColWidth="10" defaultRowHeight="15" x14ac:dyDescent="0.25"/>
  <cols>
    <col min="1" max="1" width="19.85546875" customWidth="1"/>
    <col min="2" max="2" width="15.85546875" customWidth="1"/>
    <col min="3" max="3" width="16.140625" customWidth="1"/>
    <col min="6" max="6" width="18.7109375" customWidth="1"/>
    <col min="7" max="7" width="14.28515625" customWidth="1"/>
    <col min="10" max="10" width="14.42578125" customWidth="1"/>
    <col min="11" max="11" width="16.5703125" customWidth="1"/>
  </cols>
  <sheetData>
    <row r="1" spans="1:11" x14ac:dyDescent="0.25">
      <c r="A1" s="187" t="s">
        <v>120</v>
      </c>
      <c r="B1" s="187"/>
      <c r="C1" s="187"/>
      <c r="D1" s="187"/>
      <c r="E1" s="187"/>
      <c r="F1" s="187"/>
      <c r="G1" s="187"/>
      <c r="H1" s="187"/>
      <c r="I1" s="187"/>
      <c r="J1" s="187"/>
      <c r="K1" s="187"/>
    </row>
    <row r="2" spans="1:11" ht="74.25" customHeight="1" x14ac:dyDescent="0.25">
      <c r="A2" s="187"/>
      <c r="B2" s="187"/>
      <c r="C2" s="187"/>
      <c r="D2" s="187"/>
      <c r="E2" s="187"/>
      <c r="F2" s="187"/>
      <c r="G2" s="187"/>
      <c r="H2" s="187"/>
      <c r="I2" s="187"/>
      <c r="J2" s="187"/>
      <c r="K2" s="187"/>
    </row>
    <row r="3" spans="1:11" x14ac:dyDescent="0.25">
      <c r="A3" s="59" t="s">
        <v>0</v>
      </c>
      <c r="B3" s="60"/>
      <c r="C3" s="60"/>
      <c r="D3" s="60"/>
      <c r="E3" s="60"/>
      <c r="F3" s="61"/>
      <c r="G3" s="62" t="s">
        <v>1</v>
      </c>
      <c r="H3" s="63"/>
      <c r="I3" s="64"/>
      <c r="J3" s="68"/>
      <c r="K3" s="69"/>
    </row>
    <row r="4" spans="1:11" ht="15.75" thickBot="1" x14ac:dyDescent="0.3">
      <c r="A4" s="59"/>
      <c r="B4" s="60"/>
      <c r="C4" s="60"/>
      <c r="D4" s="60"/>
      <c r="E4" s="60"/>
      <c r="F4" s="61"/>
      <c r="G4" s="65"/>
      <c r="H4" s="66"/>
      <c r="I4" s="67"/>
      <c r="J4" s="70"/>
      <c r="K4" s="71"/>
    </row>
    <row r="5" spans="1:11" x14ac:dyDescent="0.25">
      <c r="A5" s="72" t="s">
        <v>2</v>
      </c>
      <c r="B5" s="74" t="s">
        <v>3</v>
      </c>
      <c r="C5" s="76" t="s">
        <v>4</v>
      </c>
      <c r="D5" s="78" t="s">
        <v>5</v>
      </c>
      <c r="E5" s="79"/>
      <c r="F5" s="82" t="s">
        <v>6</v>
      </c>
      <c r="G5" s="84" t="s">
        <v>7</v>
      </c>
      <c r="H5" s="86" t="s">
        <v>8</v>
      </c>
      <c r="I5" s="90" t="s">
        <v>9</v>
      </c>
      <c r="J5" s="92" t="s">
        <v>10</v>
      </c>
      <c r="K5" s="93" t="s">
        <v>11</v>
      </c>
    </row>
    <row r="6" spans="1:11" x14ac:dyDescent="0.25">
      <c r="A6" s="73"/>
      <c r="B6" s="75"/>
      <c r="C6" s="77"/>
      <c r="D6" s="80"/>
      <c r="E6" s="81"/>
      <c r="F6" s="83"/>
      <c r="G6" s="85"/>
      <c r="H6" s="87"/>
      <c r="I6" s="91"/>
      <c r="J6" s="92"/>
      <c r="K6" s="94"/>
    </row>
    <row r="7" spans="1:11" ht="30" x14ac:dyDescent="0.25">
      <c r="A7" s="95" t="s">
        <v>12</v>
      </c>
      <c r="B7" s="97" t="s">
        <v>13</v>
      </c>
      <c r="C7" s="99" t="s">
        <v>14</v>
      </c>
      <c r="D7" s="100" t="s">
        <v>15</v>
      </c>
      <c r="E7" s="101"/>
      <c r="F7" s="97" t="s">
        <v>16</v>
      </c>
      <c r="G7" s="97">
        <v>5</v>
      </c>
      <c r="H7" s="97">
        <v>5</v>
      </c>
      <c r="I7" s="104" t="str">
        <f>IFERROR(VLOOKUP(G7,'[1]Matriz de Calificaciòn'!$C$24:$H$28,H7+1,FALSE),"")</f>
        <v>EXTREMO</v>
      </c>
      <c r="J7" s="106" t="s">
        <v>17</v>
      </c>
      <c r="K7" s="1" t="s">
        <v>18</v>
      </c>
    </row>
    <row r="8" spans="1:11" ht="105" customHeight="1" x14ac:dyDescent="0.25">
      <c r="A8" s="95"/>
      <c r="B8" s="98"/>
      <c r="C8" s="99"/>
      <c r="D8" s="102"/>
      <c r="E8" s="103"/>
      <c r="F8" s="98"/>
      <c r="G8" s="98"/>
      <c r="H8" s="98"/>
      <c r="I8" s="105"/>
      <c r="J8" s="107"/>
      <c r="K8" s="1" t="s">
        <v>19</v>
      </c>
    </row>
    <row r="9" spans="1:11" ht="72.75" customHeight="1" x14ac:dyDescent="0.25">
      <c r="A9" s="95"/>
      <c r="B9" s="97" t="s">
        <v>20</v>
      </c>
      <c r="C9" s="99"/>
      <c r="D9" s="108" t="s">
        <v>21</v>
      </c>
      <c r="E9" s="109"/>
      <c r="F9" s="2" t="s">
        <v>22</v>
      </c>
      <c r="G9" s="3">
        <v>1</v>
      </c>
      <c r="H9" s="3">
        <v>2</v>
      </c>
      <c r="I9" s="4" t="str">
        <f>IFERROR(VLOOKUP(G9,'[1]Matriz de Calificaciòn'!$C$24:$H$28,H9+1,FALSE),"")</f>
        <v>BAJO</v>
      </c>
      <c r="J9" s="5"/>
      <c r="K9" s="1"/>
    </row>
    <row r="10" spans="1:11" ht="69" customHeight="1" x14ac:dyDescent="0.25">
      <c r="A10" s="95"/>
      <c r="B10" s="98"/>
      <c r="C10" s="98"/>
      <c r="D10" s="108" t="s">
        <v>23</v>
      </c>
      <c r="E10" s="109"/>
      <c r="F10" s="2" t="s">
        <v>24</v>
      </c>
      <c r="G10" s="6">
        <v>3</v>
      </c>
      <c r="H10" s="6">
        <v>3</v>
      </c>
      <c r="I10" s="4" t="str">
        <f>IFERROR(VLOOKUP(G10,'[1]Matriz de Calificaciòn'!$C$24:$H$28,H10+1,FALSE),"")</f>
        <v>ALTO</v>
      </c>
      <c r="J10" s="5" t="s">
        <v>17</v>
      </c>
      <c r="K10" s="1" t="s">
        <v>25</v>
      </c>
    </row>
    <row r="11" spans="1:11" ht="165" x14ac:dyDescent="0.25">
      <c r="A11" s="96"/>
      <c r="B11" s="7" t="s">
        <v>26</v>
      </c>
      <c r="C11" s="3" t="s">
        <v>27</v>
      </c>
      <c r="D11" s="88" t="s">
        <v>28</v>
      </c>
      <c r="E11" s="89"/>
      <c r="F11" s="8" t="s">
        <v>29</v>
      </c>
      <c r="G11" s="3">
        <v>1</v>
      </c>
      <c r="H11" s="3">
        <v>5</v>
      </c>
      <c r="I11" s="9" t="str">
        <f>IFERROR(VLOOKUP(G11,'[1]Matriz de Calificaciòn'!$C$24:$H$28,H11+1,FALSE),"")</f>
        <v>ALTO</v>
      </c>
      <c r="J11" s="5" t="s">
        <v>30</v>
      </c>
      <c r="K11" s="1" t="s">
        <v>25</v>
      </c>
    </row>
    <row r="12" spans="1:11" ht="90.75" thickBot="1" x14ac:dyDescent="0.3">
      <c r="A12" s="110" t="s">
        <v>31</v>
      </c>
      <c r="B12" s="10" t="s">
        <v>32</v>
      </c>
      <c r="C12" s="10" t="s">
        <v>33</v>
      </c>
      <c r="D12" s="128" t="s">
        <v>34</v>
      </c>
      <c r="E12" s="129"/>
      <c r="F12" s="10" t="s">
        <v>35</v>
      </c>
      <c r="G12" s="10">
        <v>1</v>
      </c>
      <c r="H12" s="10">
        <v>4</v>
      </c>
      <c r="I12" s="11" t="str">
        <f>IFERROR(VLOOKUP(G12,'[1]Matriz de Calificaciòn'!$C$24:$H$28,H12+1,FALSE),"")</f>
        <v>ALTO</v>
      </c>
      <c r="J12" s="12" t="s">
        <v>36</v>
      </c>
      <c r="K12" s="50" t="s">
        <v>37</v>
      </c>
    </row>
    <row r="13" spans="1:11" x14ac:dyDescent="0.25">
      <c r="A13" s="127"/>
      <c r="B13" s="110" t="s">
        <v>38</v>
      </c>
      <c r="C13" s="110" t="s">
        <v>39</v>
      </c>
      <c r="D13" s="130" t="s">
        <v>40</v>
      </c>
      <c r="E13" s="131"/>
      <c r="F13" s="110" t="s">
        <v>41</v>
      </c>
      <c r="G13" s="110">
        <v>1</v>
      </c>
      <c r="H13" s="110">
        <v>4</v>
      </c>
      <c r="I13" s="112" t="str">
        <f>IFERROR(VLOOKUP(G13,'[1]Matriz de Calificaciòn'!$C$24:$H$28,H13+1,FALSE),"")</f>
        <v>ALTO</v>
      </c>
      <c r="J13" s="114" t="s">
        <v>36</v>
      </c>
      <c r="K13" s="116" t="s">
        <v>37</v>
      </c>
    </row>
    <row r="14" spans="1:11" x14ac:dyDescent="0.25">
      <c r="A14" s="111"/>
      <c r="B14" s="111"/>
      <c r="C14" s="111"/>
      <c r="D14" s="132"/>
      <c r="E14" s="133"/>
      <c r="F14" s="111"/>
      <c r="G14" s="111"/>
      <c r="H14" s="111"/>
      <c r="I14" s="113"/>
      <c r="J14" s="115"/>
      <c r="K14" s="117"/>
    </row>
    <row r="15" spans="1:11" x14ac:dyDescent="0.25">
      <c r="A15" s="118" t="s">
        <v>42</v>
      </c>
      <c r="B15" s="13"/>
      <c r="C15" s="118" t="s">
        <v>43</v>
      </c>
      <c r="D15" s="121" t="s">
        <v>44</v>
      </c>
      <c r="E15" s="122"/>
      <c r="F15" s="118" t="s">
        <v>45</v>
      </c>
      <c r="G15" s="118">
        <v>1</v>
      </c>
      <c r="H15" s="118">
        <v>5</v>
      </c>
      <c r="I15" s="112" t="s">
        <v>46</v>
      </c>
      <c r="J15" s="146" t="s">
        <v>30</v>
      </c>
      <c r="K15" s="148" t="s">
        <v>47</v>
      </c>
    </row>
    <row r="16" spans="1:11" ht="30" x14ac:dyDescent="0.25">
      <c r="A16" s="119"/>
      <c r="B16" s="56" t="s">
        <v>48</v>
      </c>
      <c r="C16" s="119"/>
      <c r="D16" s="123"/>
      <c r="E16" s="124"/>
      <c r="F16" s="119"/>
      <c r="G16" s="119"/>
      <c r="H16" s="119"/>
      <c r="I16" s="145"/>
      <c r="J16" s="147"/>
      <c r="K16" s="149"/>
    </row>
    <row r="17" spans="1:11" ht="30" x14ac:dyDescent="0.25">
      <c r="A17" s="119"/>
      <c r="B17" s="56" t="s">
        <v>49</v>
      </c>
      <c r="C17" s="120"/>
      <c r="D17" s="125"/>
      <c r="E17" s="126"/>
      <c r="F17" s="120"/>
      <c r="G17" s="120"/>
      <c r="H17" s="120"/>
      <c r="I17" s="113"/>
      <c r="J17" s="115"/>
      <c r="K17" s="150"/>
    </row>
    <row r="18" spans="1:11" ht="118.5" customHeight="1" x14ac:dyDescent="0.25">
      <c r="A18" s="120"/>
      <c r="B18" s="57" t="s">
        <v>50</v>
      </c>
      <c r="C18" s="14" t="s">
        <v>43</v>
      </c>
      <c r="D18" s="134" t="s">
        <v>51</v>
      </c>
      <c r="E18" s="135"/>
      <c r="F18" s="14" t="s">
        <v>52</v>
      </c>
      <c r="G18" s="14">
        <v>1</v>
      </c>
      <c r="H18" s="14">
        <v>5</v>
      </c>
      <c r="I18" s="15" t="s">
        <v>46</v>
      </c>
      <c r="J18" s="16" t="s">
        <v>30</v>
      </c>
      <c r="K18" s="49" t="s">
        <v>47</v>
      </c>
    </row>
    <row r="19" spans="1:11" ht="180.75" customHeight="1" x14ac:dyDescent="0.25">
      <c r="A19" s="136" t="s">
        <v>53</v>
      </c>
      <c r="B19" s="58" t="s">
        <v>54</v>
      </c>
      <c r="C19" s="17" t="s">
        <v>14</v>
      </c>
      <c r="D19" s="138" t="s">
        <v>55</v>
      </c>
      <c r="E19" s="139"/>
      <c r="F19" s="18" t="s">
        <v>56</v>
      </c>
      <c r="G19" s="18">
        <v>3</v>
      </c>
      <c r="H19" s="18">
        <v>4</v>
      </c>
      <c r="I19" s="11" t="str">
        <f>IFERROR(VLOOKUP(G19,'[1]Matriz de Calificaciòn'!$C$24:$H$28,H19+1,FALSE),"")</f>
        <v>EXTREMO</v>
      </c>
      <c r="J19" s="5" t="s">
        <v>17</v>
      </c>
      <c r="K19" s="1" t="s">
        <v>57</v>
      </c>
    </row>
    <row r="20" spans="1:11" ht="135" customHeight="1" thickBot="1" x14ac:dyDescent="0.3">
      <c r="A20" s="137"/>
      <c r="B20" s="18" t="s">
        <v>58</v>
      </c>
      <c r="C20" s="18" t="s">
        <v>36</v>
      </c>
      <c r="D20" s="140" t="s">
        <v>59</v>
      </c>
      <c r="E20" s="141"/>
      <c r="F20" s="19" t="s">
        <v>60</v>
      </c>
      <c r="G20" s="18">
        <v>1</v>
      </c>
      <c r="H20" s="18">
        <v>3</v>
      </c>
      <c r="I20" s="20" t="str">
        <f>IFERROR(VLOOKUP(G20,'[1]Matriz de Calificaciòn'!$C$24:$H$28,H20+1,FALSE),"")</f>
        <v>MODERADO</v>
      </c>
      <c r="J20" s="48" t="s">
        <v>61</v>
      </c>
      <c r="K20" s="21" t="s">
        <v>62</v>
      </c>
    </row>
    <row r="21" spans="1:11" x14ac:dyDescent="0.25">
      <c r="A21" s="153" t="s">
        <v>63</v>
      </c>
      <c r="B21" s="142" t="s">
        <v>64</v>
      </c>
      <c r="C21" s="142" t="s">
        <v>43</v>
      </c>
      <c r="D21" s="154" t="s">
        <v>65</v>
      </c>
      <c r="E21" s="155"/>
      <c r="F21" s="142" t="s">
        <v>66</v>
      </c>
      <c r="G21" s="142">
        <v>1</v>
      </c>
      <c r="H21" s="142">
        <v>5</v>
      </c>
      <c r="I21" s="200" t="str">
        <f>IFERROR(VLOOKUP(G21,'[1]Matriz de Calificaciòn'!$C$24:$H$28,H21+1,FALSE),"")</f>
        <v>ALTO</v>
      </c>
      <c r="J21" s="22"/>
      <c r="K21" s="146"/>
    </row>
    <row r="22" spans="1:11" x14ac:dyDescent="0.25">
      <c r="A22" s="143"/>
      <c r="B22" s="143"/>
      <c r="C22" s="143"/>
      <c r="D22" s="156"/>
      <c r="E22" s="157"/>
      <c r="F22" s="143"/>
      <c r="G22" s="143"/>
      <c r="H22" s="143"/>
      <c r="I22" s="205" t="str">
        <f>IFERROR(VLOOKUP(G22,'[1]Matriz de Calificaciòn'!$C$24:$H$28,H22+1,FALSE),"")</f>
        <v/>
      </c>
      <c r="J22" s="206" t="s">
        <v>30</v>
      </c>
      <c r="K22" s="147"/>
    </row>
    <row r="23" spans="1:11" x14ac:dyDescent="0.25">
      <c r="A23" s="143"/>
      <c r="B23" s="143"/>
      <c r="C23" s="143"/>
      <c r="D23" s="156"/>
      <c r="E23" s="157"/>
      <c r="F23" s="143"/>
      <c r="G23" s="143"/>
      <c r="H23" s="143"/>
      <c r="I23" s="205" t="str">
        <f>IFERROR(VLOOKUP(G23,'[1]Matriz de Calificaciòn'!$C$24:$H$28,H23+1,FALSE),"")</f>
        <v/>
      </c>
      <c r="J23" s="147"/>
      <c r="K23" s="147"/>
    </row>
    <row r="24" spans="1:11" x14ac:dyDescent="0.25">
      <c r="A24" s="143"/>
      <c r="B24" s="143"/>
      <c r="C24" s="143"/>
      <c r="D24" s="156"/>
      <c r="E24" s="157"/>
      <c r="F24" s="143"/>
      <c r="G24" s="143"/>
      <c r="H24" s="143"/>
      <c r="I24" s="205" t="str">
        <f>IFERROR(VLOOKUP(G24,'[1]Matriz de Calificaciòn'!$C$24:$H$28,H24+1,FALSE),"")</f>
        <v/>
      </c>
      <c r="J24" s="147"/>
      <c r="K24" s="147"/>
    </row>
    <row r="25" spans="1:11" ht="65.25" customHeight="1" x14ac:dyDescent="0.25">
      <c r="A25" s="143"/>
      <c r="B25" s="144"/>
      <c r="C25" s="144"/>
      <c r="D25" s="158"/>
      <c r="E25" s="159"/>
      <c r="F25" s="144"/>
      <c r="G25" s="144"/>
      <c r="H25" s="144"/>
      <c r="I25" s="201" t="str">
        <f>IFERROR(VLOOKUP(G25,'[1]Matriz de Calificaciòn'!$C$24:$H$28,H25+1,FALSE),"")</f>
        <v/>
      </c>
      <c r="J25" s="115"/>
      <c r="K25" s="115"/>
    </row>
    <row r="26" spans="1:11" ht="222" customHeight="1" x14ac:dyDescent="0.25">
      <c r="A26" s="144"/>
      <c r="B26" s="23" t="s">
        <v>67</v>
      </c>
      <c r="C26" s="23" t="s">
        <v>43</v>
      </c>
      <c r="D26" s="160" t="s">
        <v>68</v>
      </c>
      <c r="E26" s="161"/>
      <c r="F26" s="23" t="s">
        <v>69</v>
      </c>
      <c r="G26" s="23">
        <v>1</v>
      </c>
      <c r="H26" s="23">
        <v>5</v>
      </c>
      <c r="I26" s="24" t="str">
        <f>IFERROR(VLOOKUP(G26,'[1]Matriz de Calificaciòn'!$C$24:$H$28,H26+1,FALSE),"")</f>
        <v>ALTO</v>
      </c>
      <c r="J26" s="25" t="s">
        <v>30</v>
      </c>
      <c r="K26" s="26"/>
    </row>
    <row r="27" spans="1:11" ht="16.5" hidden="1" customHeight="1" x14ac:dyDescent="0.25">
      <c r="A27" s="162" t="s">
        <v>70</v>
      </c>
      <c r="B27" s="165" t="s">
        <v>71</v>
      </c>
      <c r="C27" s="162" t="s">
        <v>43</v>
      </c>
      <c r="D27" s="167" t="s">
        <v>72</v>
      </c>
      <c r="E27" s="168"/>
      <c r="F27" s="151" t="s">
        <v>73</v>
      </c>
      <c r="G27" s="198">
        <v>1</v>
      </c>
      <c r="H27" s="198">
        <v>5</v>
      </c>
      <c r="I27" s="200" t="str">
        <f>IFERROR(VLOOKUP(G27,'[1]Matriz de Calificaciòn'!$C$24:$H$28,H27+1,FALSE),"")</f>
        <v>ALTO</v>
      </c>
      <c r="J27" s="202" t="s">
        <v>30</v>
      </c>
      <c r="K27" s="204"/>
    </row>
    <row r="28" spans="1:11" ht="141.75" customHeight="1" thickBot="1" x14ac:dyDescent="0.3">
      <c r="A28" s="163"/>
      <c r="B28" s="166"/>
      <c r="C28" s="164"/>
      <c r="D28" s="169"/>
      <c r="E28" s="170"/>
      <c r="F28" s="152"/>
      <c r="G28" s="199"/>
      <c r="H28" s="199"/>
      <c r="I28" s="201"/>
      <c r="J28" s="203"/>
      <c r="K28" s="203"/>
    </row>
    <row r="29" spans="1:11" x14ac:dyDescent="0.25">
      <c r="A29" s="163"/>
      <c r="B29" s="27" t="s">
        <v>74</v>
      </c>
      <c r="C29" s="162" t="s">
        <v>75</v>
      </c>
      <c r="D29" s="167" t="s">
        <v>76</v>
      </c>
      <c r="E29" s="168"/>
      <c r="F29" s="151" t="s">
        <v>77</v>
      </c>
      <c r="G29" s="162">
        <v>1</v>
      </c>
      <c r="H29" s="162">
        <v>5</v>
      </c>
      <c r="I29" s="179" t="str">
        <f>IFERROR(VLOOKUP(G29,'[1]Matriz de Calificaciòn'!$C$24:$H$28,H29+1,FALSE),"")</f>
        <v>ALTO</v>
      </c>
      <c r="J29" s="196" t="s">
        <v>30</v>
      </c>
      <c r="K29" s="196" t="s">
        <v>78</v>
      </c>
    </row>
    <row r="30" spans="1:11" ht="63.75" x14ac:dyDescent="0.25">
      <c r="A30" s="164"/>
      <c r="B30" s="28" t="s">
        <v>79</v>
      </c>
      <c r="C30" s="164"/>
      <c r="D30" s="169"/>
      <c r="E30" s="170"/>
      <c r="F30" s="152"/>
      <c r="G30" s="164"/>
      <c r="H30" s="164"/>
      <c r="I30" s="180"/>
      <c r="J30" s="180"/>
      <c r="K30" s="197"/>
    </row>
    <row r="31" spans="1:11" ht="81" customHeight="1" x14ac:dyDescent="0.25">
      <c r="A31" s="181" t="s">
        <v>80</v>
      </c>
      <c r="B31" s="29" t="s">
        <v>81</v>
      </c>
      <c r="C31" s="30" t="s">
        <v>43</v>
      </c>
      <c r="D31" s="183" t="s">
        <v>82</v>
      </c>
      <c r="E31" s="184"/>
      <c r="F31" s="31" t="s">
        <v>83</v>
      </c>
      <c r="G31" s="30">
        <v>1</v>
      </c>
      <c r="H31" s="30">
        <v>4</v>
      </c>
      <c r="I31" s="32" t="str">
        <f>IFERROR(VLOOKUP(G31,'[1]Matriz de Calificaciòn'!$C$24:$H$28,H31+1,FALSE),"")</f>
        <v>ALTO</v>
      </c>
      <c r="J31" s="25" t="s">
        <v>30</v>
      </c>
      <c r="K31" s="26"/>
    </row>
    <row r="32" spans="1:11" ht="51" x14ac:dyDescent="0.25">
      <c r="A32" s="182"/>
      <c r="B32" s="30" t="s">
        <v>84</v>
      </c>
      <c r="C32" s="30" t="s">
        <v>85</v>
      </c>
      <c r="D32" s="185" t="s">
        <v>86</v>
      </c>
      <c r="E32" s="186"/>
      <c r="F32" s="31" t="s">
        <v>87</v>
      </c>
      <c r="G32" s="30">
        <v>1</v>
      </c>
      <c r="H32" s="30">
        <v>4</v>
      </c>
      <c r="I32" s="32" t="str">
        <f>IFERROR(VLOOKUP(G32,'[1]Matriz de Calificaciòn'!$C$24:$H$28,H32+1,FALSE),"")</f>
        <v>ALTO</v>
      </c>
      <c r="J32" s="25" t="s">
        <v>36</v>
      </c>
      <c r="K32" s="26"/>
    </row>
    <row r="33" spans="1:11" ht="137.25" customHeight="1" x14ac:dyDescent="0.25">
      <c r="A33" s="188" t="s">
        <v>88</v>
      </c>
      <c r="B33" s="51" t="s">
        <v>89</v>
      </c>
      <c r="C33" s="52" t="s">
        <v>90</v>
      </c>
      <c r="D33" s="190" t="s">
        <v>91</v>
      </c>
      <c r="E33" s="191"/>
      <c r="F33" s="53" t="s">
        <v>92</v>
      </c>
      <c r="G33" s="54">
        <v>2</v>
      </c>
      <c r="H33" s="54">
        <v>3</v>
      </c>
      <c r="I33" s="32" t="str">
        <f>IFERROR(VLOOKUP(G33,'[1]Matriz de Calificaciòn'!$C$24:$H$28,H33+1,FALSE),"")</f>
        <v>MODERADO</v>
      </c>
      <c r="J33" s="33" t="s">
        <v>93</v>
      </c>
      <c r="K33" s="34" t="s">
        <v>94</v>
      </c>
    </row>
    <row r="34" spans="1:11" ht="222.75" customHeight="1" thickBot="1" x14ac:dyDescent="0.3">
      <c r="A34" s="189"/>
      <c r="B34" s="55" t="s">
        <v>95</v>
      </c>
      <c r="C34" s="52" t="s">
        <v>96</v>
      </c>
      <c r="D34" s="192" t="s">
        <v>97</v>
      </c>
      <c r="E34" s="193"/>
      <c r="F34" s="53" t="s">
        <v>98</v>
      </c>
      <c r="G34" s="54">
        <v>2</v>
      </c>
      <c r="H34" s="54">
        <v>4</v>
      </c>
      <c r="I34" s="32" t="str">
        <f>IFERROR(VLOOKUP(G34,'[1]Matriz de Calificaciòn'!$C$24:$H$28,H34+1,FALSE),"")</f>
        <v>ALTO</v>
      </c>
      <c r="J34" s="33" t="s">
        <v>93</v>
      </c>
      <c r="K34" s="35" t="s">
        <v>94</v>
      </c>
    </row>
    <row r="35" spans="1:11" ht="168" customHeight="1" thickBot="1" x14ac:dyDescent="0.3">
      <c r="A35" s="36" t="s">
        <v>99</v>
      </c>
      <c r="B35" s="36" t="s">
        <v>100</v>
      </c>
      <c r="C35" s="36" t="s">
        <v>36</v>
      </c>
      <c r="D35" s="194" t="s">
        <v>101</v>
      </c>
      <c r="E35" s="195"/>
      <c r="F35" s="37" t="s">
        <v>102</v>
      </c>
      <c r="G35" s="36">
        <v>3</v>
      </c>
      <c r="H35" s="36">
        <v>5</v>
      </c>
      <c r="I35" s="32" t="str">
        <f>IFERROR(VLOOKUP(G35,'[1]Matriz de Calificaciòn'!$C$24:$H$28,H35+1,FALSE),"")</f>
        <v>EXTREMO</v>
      </c>
      <c r="J35" s="38" t="s">
        <v>103</v>
      </c>
      <c r="K35" s="39" t="s">
        <v>78</v>
      </c>
    </row>
    <row r="36" spans="1:11" ht="165.75" x14ac:dyDescent="0.25">
      <c r="A36" s="40" t="s">
        <v>104</v>
      </c>
      <c r="B36" s="41" t="s">
        <v>105</v>
      </c>
      <c r="C36" s="42" t="s">
        <v>106</v>
      </c>
      <c r="D36" s="171" t="s">
        <v>107</v>
      </c>
      <c r="E36" s="172"/>
      <c r="F36" s="43" t="s">
        <v>108</v>
      </c>
      <c r="G36" s="44">
        <v>1</v>
      </c>
      <c r="H36" s="44">
        <v>5</v>
      </c>
      <c r="I36" s="32" t="str">
        <f>IFERROR(VLOOKUP(G36,'[1]Matriz de Calificaciòn'!$C$24:$H$28,H36+1,FALSE),"")</f>
        <v>ALTO</v>
      </c>
      <c r="J36" s="25" t="s">
        <v>30</v>
      </c>
      <c r="K36" s="39" t="s">
        <v>78</v>
      </c>
    </row>
    <row r="37" spans="1:11" ht="202.5" customHeight="1" x14ac:dyDescent="0.25">
      <c r="A37" s="173" t="s">
        <v>109</v>
      </c>
      <c r="B37" s="45" t="s">
        <v>20</v>
      </c>
      <c r="C37" s="45" t="s">
        <v>110</v>
      </c>
      <c r="D37" s="175" t="s">
        <v>111</v>
      </c>
      <c r="E37" s="176"/>
      <c r="F37" s="46" t="s">
        <v>112</v>
      </c>
      <c r="G37" s="47">
        <v>3</v>
      </c>
      <c r="H37" s="47">
        <v>5</v>
      </c>
      <c r="I37" s="32" t="str">
        <f>IFERROR(VLOOKUP(G37,'[1]Matriz de Calificaciòn'!$C$24:$H$28,H37+1,FALSE),"")</f>
        <v>EXTREMO</v>
      </c>
      <c r="J37" s="25" t="s">
        <v>113</v>
      </c>
      <c r="K37" s="34" t="s">
        <v>78</v>
      </c>
    </row>
    <row r="38" spans="1:11" ht="127.5" x14ac:dyDescent="0.25">
      <c r="A38" s="174"/>
      <c r="B38" s="45" t="s">
        <v>114</v>
      </c>
      <c r="C38" s="45" t="s">
        <v>115</v>
      </c>
      <c r="D38" s="177" t="s">
        <v>116</v>
      </c>
      <c r="E38" s="178"/>
      <c r="F38" s="46" t="s">
        <v>117</v>
      </c>
      <c r="G38" s="47">
        <v>2</v>
      </c>
      <c r="H38" s="47">
        <v>5</v>
      </c>
      <c r="I38" s="32" t="str">
        <f>IFERROR(VLOOKUP(G38,'[1]Matriz de Calificaciòn'!$C$24:$H$28,H38+1,FALSE),"")</f>
        <v>EXTREMO</v>
      </c>
      <c r="J38" s="25" t="s">
        <v>118</v>
      </c>
      <c r="K38" s="35" t="s">
        <v>119</v>
      </c>
    </row>
  </sheetData>
  <mergeCells count="91">
    <mergeCell ref="A1:K2"/>
    <mergeCell ref="A33:A34"/>
    <mergeCell ref="D33:E33"/>
    <mergeCell ref="D34:E34"/>
    <mergeCell ref="D35:E35"/>
    <mergeCell ref="J29:J30"/>
    <mergeCell ref="K29:K30"/>
    <mergeCell ref="G27:G28"/>
    <mergeCell ref="H27:H28"/>
    <mergeCell ref="I27:I28"/>
    <mergeCell ref="J27:J28"/>
    <mergeCell ref="K27:K28"/>
    <mergeCell ref="H21:H25"/>
    <mergeCell ref="I21:I25"/>
    <mergeCell ref="K21:K25"/>
    <mergeCell ref="J22:J25"/>
    <mergeCell ref="A37:A38"/>
    <mergeCell ref="D37:E37"/>
    <mergeCell ref="D38:E38"/>
    <mergeCell ref="I29:I30"/>
    <mergeCell ref="A31:A32"/>
    <mergeCell ref="D31:E31"/>
    <mergeCell ref="D32:E32"/>
    <mergeCell ref="C29:C30"/>
    <mergeCell ref="D29:E30"/>
    <mergeCell ref="F29:F30"/>
    <mergeCell ref="G29:G30"/>
    <mergeCell ref="H29:H30"/>
    <mergeCell ref="A27:A30"/>
    <mergeCell ref="B27:B28"/>
    <mergeCell ref="C27:C28"/>
    <mergeCell ref="D27:E28"/>
    <mergeCell ref="D36:E36"/>
    <mergeCell ref="H15:H17"/>
    <mergeCell ref="I15:I17"/>
    <mergeCell ref="J15:J17"/>
    <mergeCell ref="K15:K17"/>
    <mergeCell ref="F27:F28"/>
    <mergeCell ref="F21:F25"/>
    <mergeCell ref="A19:A20"/>
    <mergeCell ref="D19:E19"/>
    <mergeCell ref="D20:E20"/>
    <mergeCell ref="G13:G14"/>
    <mergeCell ref="G21:G25"/>
    <mergeCell ref="A21:A26"/>
    <mergeCell ref="B21:B25"/>
    <mergeCell ref="C21:C25"/>
    <mergeCell ref="D21:E25"/>
    <mergeCell ref="D26:E26"/>
    <mergeCell ref="H13:H14"/>
    <mergeCell ref="I13:I14"/>
    <mergeCell ref="J13:J14"/>
    <mergeCell ref="K13:K14"/>
    <mergeCell ref="A15:A18"/>
    <mergeCell ref="C15:C17"/>
    <mergeCell ref="D15:E17"/>
    <mergeCell ref="F15:F17"/>
    <mergeCell ref="G15:G17"/>
    <mergeCell ref="A12:A14"/>
    <mergeCell ref="D12:E12"/>
    <mergeCell ref="B13:B14"/>
    <mergeCell ref="C13:C14"/>
    <mergeCell ref="D13:E14"/>
    <mergeCell ref="F13:F14"/>
    <mergeCell ref="D18:E18"/>
    <mergeCell ref="D11:E11"/>
    <mergeCell ref="I5:I6"/>
    <mergeCell ref="J5:J6"/>
    <mergeCell ref="K5:K6"/>
    <mergeCell ref="A7:A11"/>
    <mergeCell ref="B7:B8"/>
    <mergeCell ref="C7:C10"/>
    <mergeCell ref="D7:E8"/>
    <mergeCell ref="F7:F8"/>
    <mergeCell ref="G7:G8"/>
    <mergeCell ref="H7:H8"/>
    <mergeCell ref="I7:I8"/>
    <mergeCell ref="J7:J8"/>
    <mergeCell ref="B9:B10"/>
    <mergeCell ref="D9:E9"/>
    <mergeCell ref="D10:E10"/>
    <mergeCell ref="A3:F4"/>
    <mergeCell ref="G3:I4"/>
    <mergeCell ref="J3:K4"/>
    <mergeCell ref="A5:A6"/>
    <mergeCell ref="B5:B6"/>
    <mergeCell ref="C5:C6"/>
    <mergeCell ref="D5:E6"/>
    <mergeCell ref="F5:F6"/>
    <mergeCell ref="G5:G6"/>
    <mergeCell ref="H5:H6"/>
  </mergeCells>
  <conditionalFormatting sqref="I3:I6">
    <cfRule type="cellIs" dxfId="19" priority="17" stopIfTrue="1" operator="equal">
      <formula>"moderado"</formula>
    </cfRule>
    <cfRule type="cellIs" dxfId="18" priority="18" stopIfTrue="1" operator="equal">
      <formula>"alto"</formula>
    </cfRule>
    <cfRule type="cellIs" dxfId="17" priority="19" stopIfTrue="1" operator="equal">
      <formula>"bajo"</formula>
    </cfRule>
    <cfRule type="containsText" dxfId="16" priority="20" stopIfTrue="1" operator="containsText" text="extremo">
      <formula>NOT(ISERROR(SEARCH("extremo",I3)))</formula>
    </cfRule>
  </conditionalFormatting>
  <conditionalFormatting sqref="I9:I13 I19:I27">
    <cfRule type="cellIs" dxfId="15" priority="1" stopIfTrue="1" operator="equal">
      <formula>"MODERADO"</formula>
    </cfRule>
    <cfRule type="cellIs" dxfId="14" priority="2" stopIfTrue="1" operator="equal">
      <formula>"ALTO"</formula>
    </cfRule>
    <cfRule type="cellIs" dxfId="13" priority="3" stopIfTrue="1" operator="equal">
      <formula>"BAJO"</formula>
    </cfRule>
    <cfRule type="cellIs" dxfId="12" priority="4" stopIfTrue="1" operator="equal">
      <formula>"EXTREMO"</formula>
    </cfRule>
  </conditionalFormatting>
  <conditionalFormatting sqref="I7">
    <cfRule type="cellIs" dxfId="11" priority="13" stopIfTrue="1" operator="equal">
      <formula>"moderado"</formula>
    </cfRule>
    <cfRule type="cellIs" dxfId="10" priority="14" stopIfTrue="1" operator="equal">
      <formula>"alto"</formula>
    </cfRule>
    <cfRule type="cellIs" dxfId="9" priority="15" stopIfTrue="1" operator="equal">
      <formula>"bajo"</formula>
    </cfRule>
    <cfRule type="containsText" dxfId="8" priority="16" stopIfTrue="1" operator="containsText" text="extremo">
      <formula>NOT(ISERROR(SEARCH("extremo",I7)))</formula>
    </cfRule>
  </conditionalFormatting>
  <conditionalFormatting sqref="I29 I31:I38 I7">
    <cfRule type="cellIs" dxfId="7" priority="9" stopIfTrue="1" operator="equal">
      <formula>"MODERADO"</formula>
    </cfRule>
    <cfRule type="cellIs" dxfId="6" priority="10" stopIfTrue="1" operator="equal">
      <formula>"ALTO"</formula>
    </cfRule>
    <cfRule type="cellIs" dxfId="5" priority="11" stopIfTrue="1" operator="equal">
      <formula>"BAJO"</formula>
    </cfRule>
    <cfRule type="cellIs" dxfId="4" priority="12" stopIfTrue="1" operator="equal">
      <formula>"EXTREMO"</formula>
    </cfRule>
  </conditionalFormatting>
  <conditionalFormatting sqref="I9:I10">
    <cfRule type="cellIs" dxfId="3" priority="5" stopIfTrue="1" operator="equal">
      <formula>"moderado"</formula>
    </cfRule>
    <cfRule type="cellIs" dxfId="2" priority="6" stopIfTrue="1" operator="equal">
      <formula>"alto"</formula>
    </cfRule>
    <cfRule type="cellIs" dxfId="1" priority="7" stopIfTrue="1" operator="equal">
      <formula>"bajo"</formula>
    </cfRule>
    <cfRule type="containsText" dxfId="0" priority="8" stopIfTrue="1" operator="containsText" text="extremo">
      <formula>NOT(ISERROR(SEARCH("extremo",I9)))</formula>
    </cfRule>
  </conditionalFormatting>
  <hyperlinks>
    <hyperlink ref="C5:C6" location="'Clasificación del riesgo'!A1" display="CLASIFICACIÓN DEL RIESGO"/>
    <hyperlink ref="G5:G6" location="'Tabla de Probabilidad'!A1" display="PROBABILIDAD"/>
    <hyperlink ref="I5:I6" location="'Tabla de Impacto'!A1" display="NIVEL"/>
    <hyperlink ref="J5:J6" location="'Tabla Tipo de Control'!A1" display="CONTROLES"/>
  </hyperlinks>
  <pageMargins left="0.70866141732283472" right="0.70866141732283472" top="0.74803149606299213" bottom="0.74803149606299213" header="0.31496062992125984" footer="0.31496062992125984"/>
  <pageSetup paperSize="5" scale="95"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Jairo Serna Aristizabal</dc:creator>
  <cp:lastModifiedBy>John Jairo Serna Aristizabal</cp:lastModifiedBy>
  <cp:lastPrinted>2020-02-26T20:29:30Z</cp:lastPrinted>
  <dcterms:created xsi:type="dcterms:W3CDTF">2020-02-26T20:10:37Z</dcterms:created>
  <dcterms:modified xsi:type="dcterms:W3CDTF">2020-09-24T19:19:09Z</dcterms:modified>
</cp:coreProperties>
</file>